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toiejrie\Desktop\البيانات المفتوحة\مقترحات النشر\"/>
    </mc:Choice>
  </mc:AlternateContent>
  <xr:revisionPtr revIDLastSave="0" documentId="8_{E3A1039C-0633-4E48-91B9-9F1FD786C963}" xr6:coauthVersionLast="36" xr6:coauthVersionMax="36" xr10:uidLastSave="{00000000-0000-0000-0000-000000000000}"/>
  <bookViews>
    <workbookView xWindow="0" yWindow="0" windowWidth="28800" windowHeight="11085" xr2:uid="{EFA57B04-06BF-458B-A7E0-CF76592F8D89}"/>
  </bookViews>
  <sheets>
    <sheet name="ورقة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R39" i="1" s="1"/>
  <c r="C39" i="1"/>
  <c r="B39" i="1"/>
  <c r="A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8" i="1" s="1"/>
  <c r="C38" i="1"/>
  <c r="B38" i="1"/>
  <c r="A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R37" i="1" s="1"/>
  <c r="C37" i="1"/>
  <c r="B37" i="1"/>
  <c r="A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R36" i="1" s="1"/>
  <c r="C36" i="1"/>
  <c r="B36" i="1"/>
  <c r="A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R35" i="1" s="1"/>
  <c r="C35" i="1"/>
  <c r="B35" i="1"/>
  <c r="A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R34" i="1" s="1"/>
  <c r="C34" i="1"/>
  <c r="B34" i="1"/>
  <c r="A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R33" i="1" s="1"/>
  <c r="C33" i="1"/>
  <c r="B33" i="1"/>
  <c r="A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R32" i="1" s="1"/>
  <c r="C32" i="1"/>
  <c r="B32" i="1"/>
  <c r="A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R31" i="1" s="1"/>
  <c r="C31" i="1"/>
  <c r="B31" i="1"/>
  <c r="A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R30" i="1" s="1"/>
  <c r="C30" i="1"/>
  <c r="B30" i="1"/>
  <c r="A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R29" i="1" s="1"/>
  <c r="C29" i="1"/>
  <c r="B29" i="1"/>
  <c r="A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8" i="1" s="1"/>
  <c r="C28" i="1"/>
  <c r="B28" i="1"/>
  <c r="A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7" i="1" s="1"/>
  <c r="C27" i="1"/>
  <c r="B27" i="1"/>
  <c r="A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R26" i="1" s="1"/>
  <c r="C26" i="1"/>
  <c r="B26" i="1"/>
  <c r="A26" i="1"/>
  <c r="P25" i="1"/>
  <c r="O25" i="1"/>
  <c r="M25" i="1"/>
  <c r="L25" i="1"/>
  <c r="K25" i="1"/>
  <c r="J25" i="1"/>
  <c r="I25" i="1"/>
  <c r="H25" i="1"/>
  <c r="G25" i="1"/>
  <c r="R25" i="1" s="1"/>
  <c r="F25" i="1"/>
  <c r="E25" i="1"/>
  <c r="B25" i="1"/>
  <c r="A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R24" i="1" s="1"/>
  <c r="C24" i="1"/>
  <c r="B24" i="1"/>
  <c r="A24" i="1"/>
  <c r="Q23" i="1"/>
  <c r="O23" i="1"/>
  <c r="O40" i="1" s="1"/>
  <c r="M23" i="1"/>
  <c r="L23" i="1"/>
  <c r="K23" i="1"/>
  <c r="J23" i="1"/>
  <c r="R23" i="1" s="1"/>
  <c r="I23" i="1"/>
  <c r="H23" i="1"/>
  <c r="G23" i="1"/>
  <c r="F23" i="1"/>
  <c r="E23" i="1"/>
  <c r="C23" i="1"/>
  <c r="A23" i="1"/>
  <c r="R22" i="1"/>
  <c r="O22" i="1"/>
  <c r="M22" i="1"/>
  <c r="L22" i="1"/>
  <c r="K22" i="1"/>
  <c r="J22" i="1"/>
  <c r="I22" i="1"/>
  <c r="H22" i="1"/>
  <c r="G22" i="1"/>
  <c r="F22" i="1"/>
  <c r="E22" i="1"/>
  <c r="A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R20" i="1"/>
  <c r="O20" i="1"/>
  <c r="M20" i="1"/>
  <c r="L20" i="1"/>
  <c r="K20" i="1"/>
  <c r="J20" i="1"/>
  <c r="I20" i="1"/>
  <c r="H20" i="1"/>
  <c r="G20" i="1"/>
  <c r="F20" i="1"/>
  <c r="E20" i="1"/>
  <c r="A20" i="1"/>
  <c r="R19" i="1"/>
  <c r="O19" i="1"/>
  <c r="M19" i="1"/>
  <c r="L19" i="1"/>
  <c r="K19" i="1"/>
  <c r="J19" i="1"/>
  <c r="I19" i="1"/>
  <c r="I40" i="1" s="1"/>
  <c r="H19" i="1"/>
  <c r="G19" i="1"/>
  <c r="F19" i="1"/>
  <c r="E19" i="1"/>
  <c r="A19" i="1"/>
  <c r="M18" i="1"/>
  <c r="L18" i="1"/>
  <c r="K18" i="1"/>
  <c r="J18" i="1"/>
  <c r="I18" i="1"/>
  <c r="H18" i="1"/>
  <c r="G18" i="1"/>
  <c r="F18" i="1"/>
  <c r="E18" i="1"/>
  <c r="A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R17" i="1" s="1"/>
  <c r="C17" i="1"/>
  <c r="B17" i="1"/>
  <c r="A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R16" i="1" s="1"/>
  <c r="C16" i="1"/>
  <c r="B16" i="1"/>
  <c r="A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R15" i="1" s="1"/>
  <c r="C15" i="1"/>
  <c r="B15" i="1"/>
  <c r="A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R14" i="1" s="1"/>
  <c r="C14" i="1"/>
  <c r="B14" i="1"/>
  <c r="A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R13" i="1" s="1"/>
  <c r="C13" i="1"/>
  <c r="B13" i="1"/>
  <c r="A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R12" i="1" s="1"/>
  <c r="C12" i="1"/>
  <c r="B12" i="1"/>
  <c r="A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R11" i="1" s="1"/>
  <c r="C11" i="1"/>
  <c r="B11" i="1"/>
  <c r="A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R10" i="1" s="1"/>
  <c r="C10" i="1"/>
  <c r="B10" i="1"/>
  <c r="A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R9" i="1" s="1"/>
  <c r="C9" i="1"/>
  <c r="B9" i="1"/>
  <c r="A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R8" i="1" s="1"/>
  <c r="C8" i="1"/>
  <c r="B8" i="1"/>
  <c r="A8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R7" i="1" s="1"/>
  <c r="C7" i="1"/>
  <c r="B7" i="1"/>
  <c r="A7" i="1"/>
  <c r="Q6" i="1"/>
  <c r="P6" i="1"/>
  <c r="O6" i="1"/>
  <c r="N6" i="1"/>
  <c r="N40" i="1" s="1"/>
  <c r="M6" i="1"/>
  <c r="L6" i="1"/>
  <c r="L40" i="1" s="1"/>
  <c r="K6" i="1"/>
  <c r="K40" i="1" s="1"/>
  <c r="J6" i="1"/>
  <c r="I6" i="1"/>
  <c r="H6" i="1"/>
  <c r="H40" i="1" s="1"/>
  <c r="J40" i="1" s="1"/>
  <c r="G6" i="1"/>
  <c r="F6" i="1"/>
  <c r="F40" i="1" s="1"/>
  <c r="E6" i="1"/>
  <c r="E40" i="1" s="1"/>
  <c r="D6" i="1"/>
  <c r="R6" i="1" s="1"/>
  <c r="C6" i="1"/>
  <c r="B6" i="1"/>
  <c r="B40" i="1" s="1"/>
  <c r="A6" i="1"/>
  <c r="P40" i="1" l="1"/>
  <c r="D40" i="1"/>
  <c r="R40" i="1" s="1"/>
  <c r="Q40" i="1"/>
  <c r="G40" i="1"/>
  <c r="M40" i="1"/>
</calcChain>
</file>

<file path=xl/sharedStrings.xml><?xml version="1.0" encoding="utf-8"?>
<sst xmlns="http://schemas.openxmlformats.org/spreadsheetml/2006/main" count="26" uniqueCount="13">
  <si>
    <t>الخريجين</t>
  </si>
  <si>
    <t>الكلية</t>
  </si>
  <si>
    <t>البكالوريوس</t>
  </si>
  <si>
    <t>الماجستير</t>
  </si>
  <si>
    <t>الدكتوراه</t>
  </si>
  <si>
    <t>الدبلوم</t>
  </si>
  <si>
    <t>الجنسية</t>
  </si>
  <si>
    <t>الجنس</t>
  </si>
  <si>
    <t>المجموع</t>
  </si>
  <si>
    <t>طلاب</t>
  </si>
  <si>
    <t>طالبات</t>
  </si>
  <si>
    <t>سعودي</t>
  </si>
  <si>
    <t>غير سعودي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</si>
</sst>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25"/>
      <color rgb="FFFF0000"/>
      <name val="Arial"/>
      <family val="2"/>
      <scheme val="minor"/>
    </font>
    <font>
      <b/>
      <sz val="13"/>
      <color rgb="FF0061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4" fillId="7" borderId="0" xfId="5" applyFont="1" applyFill="1" applyAlignment="1">
      <alignment horizontal="center"/>
    </xf>
    <xf numFmtId="0" fontId="5" fillId="2" borderId="1" xfId="1" applyFont="1" applyBorder="1" applyAlignment="1">
      <alignment horizontal="center" vertical="center"/>
    </xf>
    <xf numFmtId="0" fontId="5" fillId="2" borderId="1" xfId="1" applyFont="1" applyBorder="1" applyAlignment="1">
      <alignment horizontal="center" vertical="center" wrapText="1"/>
    </xf>
    <xf numFmtId="0" fontId="5" fillId="2" borderId="1" xfId="1" applyFont="1" applyBorder="1" applyAlignment="1">
      <alignment horizontal="center" vertical="center"/>
    </xf>
    <xf numFmtId="0" fontId="3" fillId="6" borderId="1" xfId="5" applyBorder="1"/>
    <xf numFmtId="0" fontId="3" fillId="5" borderId="1" xfId="4" applyBorder="1"/>
    <xf numFmtId="0" fontId="3" fillId="4" borderId="1" xfId="3" applyBorder="1"/>
    <xf numFmtId="0" fontId="2" fillId="3" borderId="1" xfId="2" applyBorder="1"/>
  </cellXfs>
  <cellStyles count="6">
    <cellStyle name="تمييز2" xfId="3" builtinId="33"/>
    <cellStyle name="تمييز3" xfId="4" builtinId="37"/>
    <cellStyle name="تمييز5" xfId="5" builtinId="45"/>
    <cellStyle name="جيد" xfId="1" builtinId="26"/>
    <cellStyle name="سيئ" xfId="2" builtinId="27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211216</xdr:colOff>
      <xdr:row>0</xdr:row>
      <xdr:rowOff>638175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AB33EAC-9725-4BEE-97D8-AAF96B444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830334" y="0"/>
          <a:ext cx="1639966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toiejrie/Downloads/&#1575;&#1604;&#1605;&#1587;&#1578;&#1580;&#1583;&#1610;&#1606;%20-%20&#1575;&#1604;&#1605;&#1602;&#1610;&#1583;&#1610;&#1606;%20%20-%20&#1575;&#1604;&#1582;&#1585;&#1610;&#1580;&#1610;&#1606;%20%20(&#1610;&#1608;&#1580;&#1583;%20&#1606;&#1602;&#1589;%20&#1601;&#1610;%20&#1575;&#1604;&#1582;&#1585;&#1610;&#1580;&#1610;&#160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حليل مستجدين"/>
      <sheetName val="التحليل المقيدين"/>
      <sheetName val="تحليل الخريجين"/>
      <sheetName val="نهائي مستجدين"/>
      <sheetName val="نهائي مقيدين"/>
      <sheetName val="نهائي الخريجين يوجد نقص"/>
    </sheetNames>
    <sheetDataSet>
      <sheetData sheetId="0">
        <row r="274">
          <cell r="C274" t="str">
            <v>السنة التحضيرية</v>
          </cell>
        </row>
      </sheetData>
      <sheetData sheetId="1">
        <row r="447">
          <cell r="B447" t="str">
            <v>السنة التحضيرية</v>
          </cell>
        </row>
      </sheetData>
      <sheetData sheetId="2">
        <row r="378">
          <cell r="B378" t="str">
            <v xml:space="preserve"> التصاميم  - بريدة</v>
          </cell>
          <cell r="C378">
            <v>0</v>
          </cell>
          <cell r="D378">
            <v>148</v>
          </cell>
          <cell r="E378">
            <v>148</v>
          </cell>
          <cell r="F378">
            <v>0</v>
          </cell>
          <cell r="G378">
            <v>9</v>
          </cell>
          <cell r="H378">
            <v>9</v>
          </cell>
          <cell r="I378">
            <v>0</v>
          </cell>
          <cell r="J378">
            <v>5</v>
          </cell>
          <cell r="K378">
            <v>5</v>
          </cell>
          <cell r="L378">
            <v>0</v>
          </cell>
          <cell r="M378">
            <v>0</v>
          </cell>
          <cell r="N378">
            <v>0</v>
          </cell>
          <cell r="O378">
            <v>159</v>
          </cell>
          <cell r="P378">
            <v>3</v>
          </cell>
          <cell r="Q378">
            <v>0</v>
          </cell>
          <cell r="R378">
            <v>162</v>
          </cell>
        </row>
        <row r="379">
          <cell r="B379" t="str">
            <v>الشريعة والدراسات الإسلامية</v>
          </cell>
          <cell r="C379">
            <v>594</v>
          </cell>
          <cell r="D379">
            <v>910</v>
          </cell>
          <cell r="E379">
            <v>1504</v>
          </cell>
          <cell r="F379">
            <v>33</v>
          </cell>
          <cell r="G379">
            <v>51</v>
          </cell>
          <cell r="H379">
            <v>84</v>
          </cell>
          <cell r="I379">
            <v>18</v>
          </cell>
          <cell r="J379">
            <v>23</v>
          </cell>
          <cell r="K379">
            <v>41</v>
          </cell>
          <cell r="L379">
            <v>0</v>
          </cell>
          <cell r="M379">
            <v>0</v>
          </cell>
          <cell r="N379">
            <v>0</v>
          </cell>
          <cell r="O379">
            <v>1533</v>
          </cell>
          <cell r="P379">
            <v>96</v>
          </cell>
          <cell r="Q379">
            <v>645</v>
          </cell>
          <cell r="R379">
            <v>984</v>
          </cell>
        </row>
        <row r="380">
          <cell r="B380" t="str">
            <v>اللغة العربية والدراسات الاجتماعية</v>
          </cell>
          <cell r="C380">
            <v>308</v>
          </cell>
          <cell r="D380">
            <v>511</v>
          </cell>
          <cell r="E380">
            <v>819</v>
          </cell>
          <cell r="F380">
            <v>7</v>
          </cell>
          <cell r="G380">
            <v>23</v>
          </cell>
          <cell r="H380">
            <v>30</v>
          </cell>
          <cell r="I380">
            <v>24</v>
          </cell>
          <cell r="J380">
            <v>26</v>
          </cell>
          <cell r="K380">
            <v>50</v>
          </cell>
          <cell r="L380">
            <v>0</v>
          </cell>
          <cell r="M380">
            <v>0</v>
          </cell>
          <cell r="N380">
            <v>0</v>
          </cell>
          <cell r="O380">
            <v>882</v>
          </cell>
          <cell r="P380">
            <v>17</v>
          </cell>
          <cell r="Q380">
            <v>339</v>
          </cell>
          <cell r="R380">
            <v>560</v>
          </cell>
        </row>
        <row r="381">
          <cell r="B381" t="str">
            <v>الاقتصاد والإدارة</v>
          </cell>
          <cell r="C381">
            <v>332</v>
          </cell>
          <cell r="D381">
            <v>433</v>
          </cell>
          <cell r="E381">
            <v>765</v>
          </cell>
          <cell r="F381">
            <v>6</v>
          </cell>
          <cell r="G381">
            <v>28</v>
          </cell>
          <cell r="H381">
            <v>34</v>
          </cell>
          <cell r="I381">
            <v>2</v>
          </cell>
          <cell r="J381">
            <v>3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  <cell r="O381">
            <v>790</v>
          </cell>
          <cell r="P381">
            <v>14</v>
          </cell>
          <cell r="Q381">
            <v>340</v>
          </cell>
          <cell r="R381">
            <v>464</v>
          </cell>
        </row>
        <row r="382">
          <cell r="B382" t="str">
            <v>إدارة الأعمال - الرس</v>
          </cell>
          <cell r="C382">
            <v>74</v>
          </cell>
          <cell r="D382">
            <v>206</v>
          </cell>
          <cell r="E382">
            <v>280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279</v>
          </cell>
          <cell r="P382">
            <v>1</v>
          </cell>
          <cell r="Q382">
            <v>74</v>
          </cell>
          <cell r="R382">
            <v>206</v>
          </cell>
        </row>
        <row r="383">
          <cell r="B383" t="str">
            <v>التربية</v>
          </cell>
          <cell r="C383">
            <v>63</v>
          </cell>
          <cell r="D383">
            <v>341</v>
          </cell>
          <cell r="E383">
            <v>404</v>
          </cell>
          <cell r="F383">
            <v>28</v>
          </cell>
          <cell r="G383">
            <v>51</v>
          </cell>
          <cell r="H383">
            <v>79</v>
          </cell>
          <cell r="I383">
            <v>10</v>
          </cell>
          <cell r="J383">
            <v>22</v>
          </cell>
          <cell r="K383">
            <v>32</v>
          </cell>
          <cell r="L383">
            <v>0</v>
          </cell>
          <cell r="M383">
            <v>0</v>
          </cell>
          <cell r="N383">
            <v>0</v>
          </cell>
          <cell r="O383">
            <v>511</v>
          </cell>
          <cell r="P383">
            <v>4</v>
          </cell>
          <cell r="Q383">
            <v>101</v>
          </cell>
          <cell r="R383">
            <v>414</v>
          </cell>
        </row>
        <row r="384">
          <cell r="B384" t="str">
            <v>الزراعة والطب البيطري</v>
          </cell>
          <cell r="C384">
            <v>174</v>
          </cell>
          <cell r="D384">
            <v>197</v>
          </cell>
          <cell r="E384">
            <v>371</v>
          </cell>
          <cell r="F384">
            <v>17</v>
          </cell>
          <cell r="G384">
            <v>17</v>
          </cell>
          <cell r="H384">
            <v>34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392</v>
          </cell>
          <cell r="P384">
            <v>13</v>
          </cell>
          <cell r="Q384">
            <v>191</v>
          </cell>
          <cell r="R384">
            <v>214</v>
          </cell>
        </row>
        <row r="385">
          <cell r="B385" t="str">
            <v>العلوم</v>
          </cell>
          <cell r="C385">
            <v>179</v>
          </cell>
          <cell r="D385">
            <v>535</v>
          </cell>
          <cell r="E385">
            <v>714</v>
          </cell>
          <cell r="F385">
            <v>14</v>
          </cell>
          <cell r="G385">
            <v>54</v>
          </cell>
          <cell r="H385">
            <v>68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769</v>
          </cell>
          <cell r="P385">
            <v>13</v>
          </cell>
          <cell r="Q385">
            <v>193</v>
          </cell>
          <cell r="R385">
            <v>589</v>
          </cell>
        </row>
        <row r="386">
          <cell r="B386" t="str">
            <v>الهندسة</v>
          </cell>
          <cell r="C386">
            <v>90</v>
          </cell>
          <cell r="D386">
            <v>0</v>
          </cell>
          <cell r="E386">
            <v>90</v>
          </cell>
          <cell r="F386">
            <v>12</v>
          </cell>
          <cell r="G386">
            <v>0</v>
          </cell>
          <cell r="H386">
            <v>12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91</v>
          </cell>
          <cell r="P386">
            <v>11</v>
          </cell>
          <cell r="Q386">
            <v>102</v>
          </cell>
          <cell r="R386">
            <v>0</v>
          </cell>
        </row>
        <row r="387">
          <cell r="B387" t="str">
            <v>الهندسة - عنيزة</v>
          </cell>
          <cell r="C387">
            <v>72</v>
          </cell>
          <cell r="D387">
            <v>0</v>
          </cell>
          <cell r="E387">
            <v>72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67</v>
          </cell>
          <cell r="P387">
            <v>5</v>
          </cell>
          <cell r="Q387">
            <v>72</v>
          </cell>
          <cell r="R387">
            <v>0</v>
          </cell>
        </row>
        <row r="388">
          <cell r="B388" t="str">
            <v>الحاسب</v>
          </cell>
          <cell r="C388">
            <v>94</v>
          </cell>
          <cell r="D388">
            <v>182</v>
          </cell>
          <cell r="E388">
            <v>276</v>
          </cell>
          <cell r="F388">
            <v>7</v>
          </cell>
          <cell r="G388">
            <v>27</v>
          </cell>
          <cell r="H388">
            <v>34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295</v>
          </cell>
          <cell r="P388">
            <v>15</v>
          </cell>
          <cell r="Q388">
            <v>101</v>
          </cell>
          <cell r="R388">
            <v>209</v>
          </cell>
        </row>
        <row r="389">
          <cell r="B389" t="str">
            <v>العمارة والتخطيط</v>
          </cell>
          <cell r="C389">
            <v>40</v>
          </cell>
          <cell r="D389">
            <v>0</v>
          </cell>
          <cell r="E389">
            <v>40</v>
          </cell>
          <cell r="F389">
            <v>1</v>
          </cell>
          <cell r="G389">
            <v>0</v>
          </cell>
          <cell r="H389">
            <v>1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38</v>
          </cell>
          <cell r="P389">
            <v>3</v>
          </cell>
          <cell r="Q389">
            <v>41</v>
          </cell>
          <cell r="R389">
            <v>0</v>
          </cell>
        </row>
        <row r="390">
          <cell r="B390" t="str">
            <v>الطب البشري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B391" t="str">
            <v>الطب والعلوم الطبية -عنيزة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P391">
            <v>0</v>
          </cell>
        </row>
        <row r="392">
          <cell r="B392" t="str">
            <v>الصيدلة</v>
          </cell>
          <cell r="F392">
            <v>2</v>
          </cell>
          <cell r="G392">
            <v>0</v>
          </cell>
          <cell r="H392">
            <v>2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P392">
            <v>0</v>
          </cell>
        </row>
        <row r="393">
          <cell r="B393" t="str">
            <v>الصيدلة - عنيزة</v>
          </cell>
          <cell r="C393">
            <v>35</v>
          </cell>
          <cell r="D393">
            <v>40</v>
          </cell>
          <cell r="E393">
            <v>75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75</v>
          </cell>
          <cell r="P393">
            <v>0</v>
          </cell>
          <cell r="Q393">
            <v>35</v>
          </cell>
          <cell r="R393">
            <v>40</v>
          </cell>
        </row>
        <row r="394">
          <cell r="B394" t="str">
            <v>طب الأسنان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P394">
            <v>0</v>
          </cell>
        </row>
        <row r="395">
          <cell r="B395" t="str">
            <v>طب الأسنان في الرس</v>
          </cell>
          <cell r="D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P395">
            <v>0</v>
          </cell>
          <cell r="R395">
            <v>0</v>
          </cell>
        </row>
        <row r="396">
          <cell r="B396" t="str">
            <v>علوم التأهيل الطبي</v>
          </cell>
          <cell r="C396">
            <v>0</v>
          </cell>
          <cell r="D396">
            <v>73</v>
          </cell>
          <cell r="E396">
            <v>73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73</v>
          </cell>
          <cell r="P396">
            <v>0</v>
          </cell>
          <cell r="Q396">
            <v>0</v>
          </cell>
          <cell r="R396">
            <v>73</v>
          </cell>
        </row>
        <row r="397">
          <cell r="B397" t="str">
            <v>التمريض</v>
          </cell>
          <cell r="C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P397">
            <v>0</v>
          </cell>
          <cell r="Q397">
            <v>0</v>
          </cell>
        </row>
        <row r="398">
          <cell r="B398" t="str">
            <v>العلوم الطبية التطبيقية</v>
          </cell>
          <cell r="C398">
            <v>108</v>
          </cell>
          <cell r="D398">
            <v>45</v>
          </cell>
          <cell r="E398">
            <v>153</v>
          </cell>
          <cell r="F398">
            <v>1</v>
          </cell>
          <cell r="G398">
            <v>2</v>
          </cell>
          <cell r="H398">
            <v>3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155</v>
          </cell>
          <cell r="P398">
            <v>1</v>
          </cell>
          <cell r="Q398">
            <v>109</v>
          </cell>
          <cell r="R398">
            <v>47</v>
          </cell>
        </row>
        <row r="399">
          <cell r="B399" t="str">
            <v>العلوم الصحية التطبيقية - الرس</v>
          </cell>
          <cell r="C399">
            <v>23</v>
          </cell>
          <cell r="D399">
            <v>0</v>
          </cell>
          <cell r="E399">
            <v>23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23</v>
          </cell>
          <cell r="P399">
            <v>0</v>
          </cell>
          <cell r="Q399">
            <v>23</v>
          </cell>
          <cell r="R399">
            <v>0</v>
          </cell>
        </row>
        <row r="400">
          <cell r="B400" t="str">
            <v>الصحة العامة والمعلوماتية الصحية - البكيرية</v>
          </cell>
          <cell r="C400">
            <v>107</v>
          </cell>
          <cell r="D400">
            <v>3</v>
          </cell>
          <cell r="E400">
            <v>110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110</v>
          </cell>
          <cell r="P400">
            <v>0</v>
          </cell>
          <cell r="Q400">
            <v>107</v>
          </cell>
          <cell r="R400">
            <v>3</v>
          </cell>
        </row>
        <row r="401">
          <cell r="B401" t="str">
            <v xml:space="preserve"> العلوم و الآداب - عنيزة</v>
          </cell>
          <cell r="C401">
            <v>357</v>
          </cell>
          <cell r="D401">
            <v>1133</v>
          </cell>
          <cell r="E401">
            <v>1490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1474</v>
          </cell>
          <cell r="P401">
            <v>16</v>
          </cell>
          <cell r="Q401">
            <v>357</v>
          </cell>
          <cell r="R401">
            <v>1133</v>
          </cell>
        </row>
        <row r="402">
          <cell r="B402" t="str">
            <v>العلوم والآداب بالرس</v>
          </cell>
          <cell r="C402">
            <v>418</v>
          </cell>
          <cell r="D402">
            <v>940</v>
          </cell>
          <cell r="E402">
            <v>1358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32</v>
          </cell>
          <cell r="M402">
            <v>0</v>
          </cell>
          <cell r="N402">
            <v>32</v>
          </cell>
          <cell r="O402">
            <v>1381</v>
          </cell>
          <cell r="P402">
            <v>9</v>
          </cell>
          <cell r="Q402">
            <v>450</v>
          </cell>
          <cell r="R402">
            <v>940</v>
          </cell>
        </row>
        <row r="403">
          <cell r="B403" t="str">
            <v>العلوم الآداب - رياض الخبراء</v>
          </cell>
          <cell r="C403">
            <v>0</v>
          </cell>
          <cell r="D403">
            <v>139</v>
          </cell>
          <cell r="E403">
            <v>139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139</v>
          </cell>
          <cell r="P403">
            <v>0</v>
          </cell>
          <cell r="Q403">
            <v>0</v>
          </cell>
          <cell r="R403">
            <v>139</v>
          </cell>
        </row>
        <row r="404">
          <cell r="B404" t="str">
            <v>العلوم و الآداب - البكيرية</v>
          </cell>
          <cell r="C404">
            <v>0</v>
          </cell>
          <cell r="D404">
            <v>318</v>
          </cell>
          <cell r="E404">
            <v>318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314</v>
          </cell>
          <cell r="P404">
            <v>4</v>
          </cell>
          <cell r="Q404">
            <v>0</v>
          </cell>
          <cell r="R404">
            <v>318</v>
          </cell>
        </row>
        <row r="405">
          <cell r="B405" t="str">
            <v>العلوم والأداب - ضرية</v>
          </cell>
          <cell r="C405">
            <v>0</v>
          </cell>
          <cell r="D405">
            <v>68</v>
          </cell>
          <cell r="E405">
            <v>68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68</v>
          </cell>
          <cell r="P405">
            <v>0</v>
          </cell>
          <cell r="Q405">
            <v>0</v>
          </cell>
          <cell r="R405">
            <v>68</v>
          </cell>
        </row>
        <row r="406">
          <cell r="B406" t="str">
            <v>العلوم والأداب بالأسياح</v>
          </cell>
          <cell r="C406">
            <v>0</v>
          </cell>
          <cell r="D406">
            <v>137</v>
          </cell>
          <cell r="E406">
            <v>137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137</v>
          </cell>
          <cell r="P406">
            <v>0</v>
          </cell>
          <cell r="Q406">
            <v>0</v>
          </cell>
          <cell r="R406">
            <v>137</v>
          </cell>
        </row>
        <row r="407">
          <cell r="B407" t="str">
            <v>العلوم والأداب بالبدائع</v>
          </cell>
          <cell r="C407">
            <v>0</v>
          </cell>
          <cell r="D407">
            <v>86</v>
          </cell>
          <cell r="E407">
            <v>86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83</v>
          </cell>
          <cell r="P407">
            <v>3</v>
          </cell>
          <cell r="Q407">
            <v>0</v>
          </cell>
          <cell r="R407">
            <v>86</v>
          </cell>
        </row>
        <row r="408">
          <cell r="B408" t="str">
            <v>العلوم والآداب - بالنبهانية</v>
          </cell>
          <cell r="C408">
            <v>0</v>
          </cell>
          <cell r="D408">
            <v>51</v>
          </cell>
          <cell r="E408">
            <v>51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51</v>
          </cell>
          <cell r="P408">
            <v>0</v>
          </cell>
          <cell r="Q408">
            <v>0</v>
          </cell>
          <cell r="R408">
            <v>51</v>
          </cell>
        </row>
        <row r="409">
          <cell r="B409" t="str">
            <v xml:space="preserve"> العلوم و الآداب - المذنب</v>
          </cell>
          <cell r="C409">
            <v>177</v>
          </cell>
          <cell r="D409">
            <v>252</v>
          </cell>
          <cell r="E409">
            <v>429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426</v>
          </cell>
          <cell r="P409">
            <v>3</v>
          </cell>
          <cell r="Q409">
            <v>177</v>
          </cell>
          <cell r="R409">
            <v>252</v>
          </cell>
        </row>
        <row r="410">
          <cell r="B410" t="str">
            <v>العلوم والآداب بعقلة الصقور</v>
          </cell>
          <cell r="C410">
            <v>70</v>
          </cell>
          <cell r="D410">
            <v>103</v>
          </cell>
          <cell r="E410">
            <v>173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173</v>
          </cell>
          <cell r="P410">
            <v>0</v>
          </cell>
          <cell r="Q410">
            <v>70</v>
          </cell>
          <cell r="R410">
            <v>103</v>
          </cell>
        </row>
        <row r="411">
          <cell r="B411" t="str">
            <v>الكلية التطبيقية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481</v>
          </cell>
          <cell r="M411">
            <v>62</v>
          </cell>
          <cell r="N411">
            <v>543</v>
          </cell>
          <cell r="O411">
            <v>543</v>
          </cell>
          <cell r="P411">
            <v>0</v>
          </cell>
          <cell r="Q411">
            <v>481</v>
          </cell>
          <cell r="R411">
            <v>62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3478F-3A45-4E49-92A4-6BDADBDDC42B}">
  <dimension ref="A1:R40"/>
  <sheetViews>
    <sheetView rightToLeft="1" tabSelected="1" workbookViewId="0">
      <selection activeCell="A11" sqref="A11"/>
    </sheetView>
  </sheetViews>
  <sheetFormatPr defaultRowHeight="14.25" x14ac:dyDescent="0.2"/>
  <cols>
    <col min="1" max="1" width="30" bestFit="1" customWidth="1"/>
    <col min="2" max="18" width="6.25" customWidth="1"/>
  </cols>
  <sheetData>
    <row r="1" spans="1:18" ht="54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0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4" spans="1:18" ht="16.5" x14ac:dyDescent="0.2">
      <c r="A4" s="3" t="s">
        <v>1</v>
      </c>
      <c r="B4" s="3" t="s">
        <v>2</v>
      </c>
      <c r="C4" s="3"/>
      <c r="D4" s="3"/>
      <c r="E4" s="3" t="s">
        <v>3</v>
      </c>
      <c r="F4" s="3"/>
      <c r="G4" s="3"/>
      <c r="H4" s="3" t="s">
        <v>4</v>
      </c>
      <c r="I4" s="3"/>
      <c r="J4" s="3"/>
      <c r="K4" s="3" t="s">
        <v>5</v>
      </c>
      <c r="L4" s="3"/>
      <c r="M4" s="3"/>
      <c r="N4" s="3" t="s">
        <v>6</v>
      </c>
      <c r="O4" s="3"/>
      <c r="P4" s="3" t="s">
        <v>7</v>
      </c>
      <c r="Q4" s="3"/>
      <c r="R4" s="4" t="s">
        <v>8</v>
      </c>
    </row>
    <row r="5" spans="1:18" ht="16.5" x14ac:dyDescent="0.2">
      <c r="A5" s="3"/>
      <c r="B5" s="5" t="s">
        <v>9</v>
      </c>
      <c r="C5" s="5" t="s">
        <v>10</v>
      </c>
      <c r="D5" s="5" t="s">
        <v>8</v>
      </c>
      <c r="E5" s="5" t="s">
        <v>9</v>
      </c>
      <c r="F5" s="5" t="s">
        <v>10</v>
      </c>
      <c r="G5" s="5" t="s">
        <v>8</v>
      </c>
      <c r="H5" s="5" t="s">
        <v>9</v>
      </c>
      <c r="I5" s="5" t="s">
        <v>10</v>
      </c>
      <c r="J5" s="5" t="s">
        <v>8</v>
      </c>
      <c r="K5" s="5" t="s">
        <v>9</v>
      </c>
      <c r="L5" s="5" t="s">
        <v>10</v>
      </c>
      <c r="M5" s="5" t="s">
        <v>8</v>
      </c>
      <c r="N5" s="5" t="s">
        <v>11</v>
      </c>
      <c r="O5" s="5" t="s">
        <v>12</v>
      </c>
      <c r="P5" s="5" t="s">
        <v>9</v>
      </c>
      <c r="Q5" s="5" t="s">
        <v>10</v>
      </c>
      <c r="R5" s="4"/>
    </row>
    <row r="6" spans="1:18" x14ac:dyDescent="0.2">
      <c r="A6" s="6" t="str">
        <f>'[1]تحليل الخريجين'!B378</f>
        <v xml:space="preserve"> التصاميم  - بريدة</v>
      </c>
      <c r="B6" s="6">
        <f>'[1]تحليل الخريجين'!C378</f>
        <v>0</v>
      </c>
      <c r="C6" s="6">
        <f>'[1]تحليل الخريجين'!D378</f>
        <v>148</v>
      </c>
      <c r="D6" s="6">
        <f>'[1]تحليل الخريجين'!E378</f>
        <v>148</v>
      </c>
      <c r="E6" s="6">
        <f>'[1]تحليل الخريجين'!F378</f>
        <v>0</v>
      </c>
      <c r="F6" s="6">
        <f>'[1]تحليل الخريجين'!G378</f>
        <v>9</v>
      </c>
      <c r="G6" s="6">
        <f>'[1]تحليل الخريجين'!H378</f>
        <v>9</v>
      </c>
      <c r="H6" s="6">
        <f>'[1]تحليل الخريجين'!I378</f>
        <v>0</v>
      </c>
      <c r="I6" s="6">
        <f>'[1]تحليل الخريجين'!J378</f>
        <v>5</v>
      </c>
      <c r="J6" s="6">
        <f>'[1]تحليل الخريجين'!K378</f>
        <v>5</v>
      </c>
      <c r="K6" s="6">
        <f>'[1]تحليل الخريجين'!L378</f>
        <v>0</v>
      </c>
      <c r="L6" s="6">
        <f>'[1]تحليل الخريجين'!M378</f>
        <v>0</v>
      </c>
      <c r="M6" s="6">
        <f>'[1]تحليل الخريجين'!N378</f>
        <v>0</v>
      </c>
      <c r="N6" s="6">
        <f>'[1]تحليل الخريجين'!O378</f>
        <v>159</v>
      </c>
      <c r="O6" s="6">
        <f>'[1]تحليل الخريجين'!P378</f>
        <v>3</v>
      </c>
      <c r="P6" s="6">
        <f>'[1]تحليل الخريجين'!Q378</f>
        <v>0</v>
      </c>
      <c r="Q6" s="6">
        <f>'[1]تحليل الخريجين'!R378</f>
        <v>162</v>
      </c>
      <c r="R6" s="6">
        <f>D6+G6+J6+M6</f>
        <v>162</v>
      </c>
    </row>
    <row r="7" spans="1:18" x14ac:dyDescent="0.2">
      <c r="A7" s="7" t="str">
        <f>'[1]تحليل الخريجين'!B379</f>
        <v>الشريعة والدراسات الإسلامية</v>
      </c>
      <c r="B7" s="7">
        <f>'[1]تحليل الخريجين'!C379</f>
        <v>594</v>
      </c>
      <c r="C7" s="7">
        <f>'[1]تحليل الخريجين'!D379</f>
        <v>910</v>
      </c>
      <c r="D7" s="7">
        <f>'[1]تحليل الخريجين'!E379</f>
        <v>1504</v>
      </c>
      <c r="E7" s="7">
        <f>'[1]تحليل الخريجين'!F379</f>
        <v>33</v>
      </c>
      <c r="F7" s="7">
        <f>'[1]تحليل الخريجين'!G379</f>
        <v>51</v>
      </c>
      <c r="G7" s="7">
        <f>'[1]تحليل الخريجين'!H379</f>
        <v>84</v>
      </c>
      <c r="H7" s="7">
        <f>'[1]تحليل الخريجين'!I379</f>
        <v>18</v>
      </c>
      <c r="I7" s="7">
        <f>'[1]تحليل الخريجين'!J379</f>
        <v>23</v>
      </c>
      <c r="J7" s="7">
        <f>'[1]تحليل الخريجين'!K379</f>
        <v>41</v>
      </c>
      <c r="K7" s="7">
        <f>'[1]تحليل الخريجين'!L379</f>
        <v>0</v>
      </c>
      <c r="L7" s="7">
        <f>'[1]تحليل الخريجين'!M379</f>
        <v>0</v>
      </c>
      <c r="M7" s="7">
        <f>'[1]تحليل الخريجين'!N379</f>
        <v>0</v>
      </c>
      <c r="N7" s="7">
        <f>'[1]تحليل الخريجين'!O379</f>
        <v>1533</v>
      </c>
      <c r="O7" s="7">
        <f>'[1]تحليل الخريجين'!P379</f>
        <v>96</v>
      </c>
      <c r="P7" s="7">
        <f>'[1]تحليل الخريجين'!Q379</f>
        <v>645</v>
      </c>
      <c r="Q7" s="7">
        <f>'[1]تحليل الخريجين'!R379</f>
        <v>984</v>
      </c>
      <c r="R7" s="7">
        <f t="shared" ref="P7:R40" si="0">D7+G7+J7+M7</f>
        <v>1629</v>
      </c>
    </row>
    <row r="8" spans="1:18" x14ac:dyDescent="0.2">
      <c r="A8" s="8" t="str">
        <f>'[1]تحليل الخريجين'!B380</f>
        <v>اللغة العربية والدراسات الاجتماعية</v>
      </c>
      <c r="B8" s="8">
        <f>'[1]تحليل الخريجين'!C380</f>
        <v>308</v>
      </c>
      <c r="C8" s="8">
        <f>'[1]تحليل الخريجين'!D380</f>
        <v>511</v>
      </c>
      <c r="D8" s="8">
        <f>'[1]تحليل الخريجين'!E380</f>
        <v>819</v>
      </c>
      <c r="E8" s="8">
        <f>'[1]تحليل الخريجين'!F380</f>
        <v>7</v>
      </c>
      <c r="F8" s="8">
        <f>'[1]تحليل الخريجين'!G380</f>
        <v>23</v>
      </c>
      <c r="G8" s="8">
        <f>'[1]تحليل الخريجين'!H380</f>
        <v>30</v>
      </c>
      <c r="H8" s="8">
        <f>'[1]تحليل الخريجين'!I380</f>
        <v>24</v>
      </c>
      <c r="I8" s="8">
        <f>'[1]تحليل الخريجين'!J380</f>
        <v>26</v>
      </c>
      <c r="J8" s="8">
        <f>'[1]تحليل الخريجين'!K380</f>
        <v>50</v>
      </c>
      <c r="K8" s="8">
        <f>'[1]تحليل الخريجين'!L380</f>
        <v>0</v>
      </c>
      <c r="L8" s="8">
        <f>'[1]تحليل الخريجين'!M380</f>
        <v>0</v>
      </c>
      <c r="M8" s="8">
        <f>'[1]تحليل الخريجين'!N380</f>
        <v>0</v>
      </c>
      <c r="N8" s="8">
        <f>'[1]تحليل الخريجين'!O380</f>
        <v>882</v>
      </c>
      <c r="O8" s="8">
        <f>'[1]تحليل الخريجين'!P380</f>
        <v>17</v>
      </c>
      <c r="P8" s="8">
        <f>'[1]تحليل الخريجين'!Q380</f>
        <v>339</v>
      </c>
      <c r="Q8" s="8">
        <f>'[1]تحليل الخريجين'!R380</f>
        <v>560</v>
      </c>
      <c r="R8" s="8">
        <f t="shared" si="0"/>
        <v>899</v>
      </c>
    </row>
    <row r="9" spans="1:18" x14ac:dyDescent="0.2">
      <c r="A9" s="6" t="str">
        <f>'[1]تحليل الخريجين'!B381</f>
        <v>الاقتصاد والإدارة</v>
      </c>
      <c r="B9" s="6">
        <f>'[1]تحليل الخريجين'!C381</f>
        <v>332</v>
      </c>
      <c r="C9" s="6">
        <f>'[1]تحليل الخريجين'!D381</f>
        <v>433</v>
      </c>
      <c r="D9" s="6">
        <f>'[1]تحليل الخريجين'!E381</f>
        <v>765</v>
      </c>
      <c r="E9" s="6">
        <f>'[1]تحليل الخريجين'!F381</f>
        <v>6</v>
      </c>
      <c r="F9" s="6">
        <f>'[1]تحليل الخريجين'!G381</f>
        <v>28</v>
      </c>
      <c r="G9" s="6">
        <f>'[1]تحليل الخريجين'!H381</f>
        <v>34</v>
      </c>
      <c r="H9" s="6">
        <f>'[1]تحليل الخريجين'!I381</f>
        <v>2</v>
      </c>
      <c r="I9" s="6">
        <f>'[1]تحليل الخريجين'!J381</f>
        <v>3</v>
      </c>
      <c r="J9" s="6">
        <f>'[1]تحليل الخريجين'!K381</f>
        <v>5</v>
      </c>
      <c r="K9" s="6">
        <f>'[1]تحليل الخريجين'!L381</f>
        <v>0</v>
      </c>
      <c r="L9" s="6">
        <f>'[1]تحليل الخريجين'!M381</f>
        <v>0</v>
      </c>
      <c r="M9" s="6">
        <f>'[1]تحليل الخريجين'!N381</f>
        <v>0</v>
      </c>
      <c r="N9" s="6">
        <f>'[1]تحليل الخريجين'!O381</f>
        <v>790</v>
      </c>
      <c r="O9" s="6">
        <f>'[1]تحليل الخريجين'!P381</f>
        <v>14</v>
      </c>
      <c r="P9" s="6">
        <f>'[1]تحليل الخريجين'!Q381</f>
        <v>340</v>
      </c>
      <c r="Q9" s="6">
        <f>'[1]تحليل الخريجين'!R381</f>
        <v>464</v>
      </c>
      <c r="R9" s="6">
        <f>D9+G9+J9+M9</f>
        <v>804</v>
      </c>
    </row>
    <row r="10" spans="1:18" x14ac:dyDescent="0.2">
      <c r="A10" s="7" t="str">
        <f>'[1]تحليل الخريجين'!B382</f>
        <v>إدارة الأعمال - الرس</v>
      </c>
      <c r="B10" s="7">
        <f>'[1]تحليل الخريجين'!C382</f>
        <v>74</v>
      </c>
      <c r="C10" s="7">
        <f>'[1]تحليل الخريجين'!D382</f>
        <v>206</v>
      </c>
      <c r="D10" s="7">
        <f>'[1]تحليل الخريجين'!E382</f>
        <v>280</v>
      </c>
      <c r="E10" s="7">
        <f>'[1]تحليل الخريجين'!F382</f>
        <v>0</v>
      </c>
      <c r="F10" s="7">
        <f>'[1]تحليل الخريجين'!G382</f>
        <v>0</v>
      </c>
      <c r="G10" s="7">
        <f>'[1]تحليل الخريجين'!H382</f>
        <v>0</v>
      </c>
      <c r="H10" s="7">
        <f>'[1]تحليل الخريجين'!I382</f>
        <v>0</v>
      </c>
      <c r="I10" s="7">
        <f>'[1]تحليل الخريجين'!J382</f>
        <v>0</v>
      </c>
      <c r="J10" s="7">
        <f>'[1]تحليل الخريجين'!K382</f>
        <v>0</v>
      </c>
      <c r="K10" s="7">
        <f>'[1]تحليل الخريجين'!L382</f>
        <v>0</v>
      </c>
      <c r="L10" s="7">
        <f>'[1]تحليل الخريجين'!M382</f>
        <v>0</v>
      </c>
      <c r="M10" s="7">
        <f>'[1]تحليل الخريجين'!N382</f>
        <v>0</v>
      </c>
      <c r="N10" s="7">
        <f>'[1]تحليل الخريجين'!O382</f>
        <v>279</v>
      </c>
      <c r="O10" s="7">
        <f>'[1]تحليل الخريجين'!P382</f>
        <v>1</v>
      </c>
      <c r="P10" s="7">
        <f>'[1]تحليل الخريجين'!Q382</f>
        <v>74</v>
      </c>
      <c r="Q10" s="7">
        <f>'[1]تحليل الخريجين'!R382</f>
        <v>206</v>
      </c>
      <c r="R10" s="7">
        <f t="shared" si="0"/>
        <v>280</v>
      </c>
    </row>
    <row r="11" spans="1:18" x14ac:dyDescent="0.2">
      <c r="A11" s="8" t="str">
        <f>'[1]تحليل الخريجين'!B383</f>
        <v>التربية</v>
      </c>
      <c r="B11" s="8">
        <f>'[1]تحليل الخريجين'!C383</f>
        <v>63</v>
      </c>
      <c r="C11" s="8">
        <f>'[1]تحليل الخريجين'!D383</f>
        <v>341</v>
      </c>
      <c r="D11" s="8">
        <f>'[1]تحليل الخريجين'!E383</f>
        <v>404</v>
      </c>
      <c r="E11" s="8">
        <f>'[1]تحليل الخريجين'!F383</f>
        <v>28</v>
      </c>
      <c r="F11" s="8">
        <f>'[1]تحليل الخريجين'!G383</f>
        <v>51</v>
      </c>
      <c r="G11" s="8">
        <f>'[1]تحليل الخريجين'!H383</f>
        <v>79</v>
      </c>
      <c r="H11" s="8">
        <f>'[1]تحليل الخريجين'!I383</f>
        <v>10</v>
      </c>
      <c r="I11" s="8">
        <f>'[1]تحليل الخريجين'!J383</f>
        <v>22</v>
      </c>
      <c r="J11" s="8">
        <f>'[1]تحليل الخريجين'!K383</f>
        <v>32</v>
      </c>
      <c r="K11" s="8">
        <f>'[1]تحليل الخريجين'!L383</f>
        <v>0</v>
      </c>
      <c r="L11" s="8">
        <f>'[1]تحليل الخريجين'!M383</f>
        <v>0</v>
      </c>
      <c r="M11" s="8">
        <f>'[1]تحليل الخريجين'!N383</f>
        <v>0</v>
      </c>
      <c r="N11" s="8">
        <f>'[1]تحليل الخريجين'!O383</f>
        <v>511</v>
      </c>
      <c r="O11" s="8">
        <f>'[1]تحليل الخريجين'!P383</f>
        <v>4</v>
      </c>
      <c r="P11" s="8">
        <f>'[1]تحليل الخريجين'!Q383</f>
        <v>101</v>
      </c>
      <c r="Q11" s="8">
        <f>'[1]تحليل الخريجين'!R383</f>
        <v>414</v>
      </c>
      <c r="R11" s="8">
        <f t="shared" si="0"/>
        <v>515</v>
      </c>
    </row>
    <row r="12" spans="1:18" x14ac:dyDescent="0.2">
      <c r="A12" s="6" t="str">
        <f>'[1]تحليل الخريجين'!B384</f>
        <v>الزراعة والطب البيطري</v>
      </c>
      <c r="B12" s="6">
        <f>'[1]تحليل الخريجين'!C384</f>
        <v>174</v>
      </c>
      <c r="C12" s="6">
        <f>'[1]تحليل الخريجين'!D384</f>
        <v>197</v>
      </c>
      <c r="D12" s="6">
        <f>'[1]تحليل الخريجين'!E384</f>
        <v>371</v>
      </c>
      <c r="E12" s="6">
        <f>'[1]تحليل الخريجين'!F384</f>
        <v>17</v>
      </c>
      <c r="F12" s="6">
        <f>'[1]تحليل الخريجين'!G384</f>
        <v>17</v>
      </c>
      <c r="G12" s="6">
        <f>'[1]تحليل الخريجين'!H384</f>
        <v>34</v>
      </c>
      <c r="H12" s="6">
        <f>'[1]تحليل الخريجين'!I384</f>
        <v>0</v>
      </c>
      <c r="I12" s="6">
        <f>'[1]تحليل الخريجين'!J384</f>
        <v>0</v>
      </c>
      <c r="J12" s="6">
        <f>'[1]تحليل الخريجين'!K384</f>
        <v>0</v>
      </c>
      <c r="K12" s="6">
        <f>'[1]تحليل الخريجين'!L384</f>
        <v>0</v>
      </c>
      <c r="L12" s="6">
        <f>'[1]تحليل الخريجين'!M384</f>
        <v>0</v>
      </c>
      <c r="M12" s="6">
        <f>'[1]تحليل الخريجين'!N384</f>
        <v>0</v>
      </c>
      <c r="N12" s="6">
        <f>'[1]تحليل الخريجين'!O384</f>
        <v>392</v>
      </c>
      <c r="O12" s="6">
        <f>'[1]تحليل الخريجين'!P384</f>
        <v>13</v>
      </c>
      <c r="P12" s="6">
        <f>'[1]تحليل الخريجين'!Q384</f>
        <v>191</v>
      </c>
      <c r="Q12" s="6">
        <f>'[1]تحليل الخريجين'!R384</f>
        <v>214</v>
      </c>
      <c r="R12" s="6">
        <f t="shared" si="0"/>
        <v>405</v>
      </c>
    </row>
    <row r="13" spans="1:18" x14ac:dyDescent="0.2">
      <c r="A13" s="7" t="str">
        <f>'[1]تحليل الخريجين'!B385</f>
        <v>العلوم</v>
      </c>
      <c r="B13" s="7">
        <f>'[1]تحليل الخريجين'!C385</f>
        <v>179</v>
      </c>
      <c r="C13" s="7">
        <f>'[1]تحليل الخريجين'!D385</f>
        <v>535</v>
      </c>
      <c r="D13" s="7">
        <f>'[1]تحليل الخريجين'!E385</f>
        <v>714</v>
      </c>
      <c r="E13" s="7">
        <f>'[1]تحليل الخريجين'!F385</f>
        <v>14</v>
      </c>
      <c r="F13" s="7">
        <f>'[1]تحليل الخريجين'!G385</f>
        <v>54</v>
      </c>
      <c r="G13" s="7">
        <f>'[1]تحليل الخريجين'!H385</f>
        <v>68</v>
      </c>
      <c r="H13" s="7">
        <f>'[1]تحليل الخريجين'!I385</f>
        <v>0</v>
      </c>
      <c r="I13" s="7">
        <f>'[1]تحليل الخريجين'!J385</f>
        <v>0</v>
      </c>
      <c r="J13" s="7">
        <f>'[1]تحليل الخريجين'!K385</f>
        <v>0</v>
      </c>
      <c r="K13" s="7">
        <f>'[1]تحليل الخريجين'!L385</f>
        <v>0</v>
      </c>
      <c r="L13" s="7">
        <f>'[1]تحليل الخريجين'!M385</f>
        <v>0</v>
      </c>
      <c r="M13" s="7">
        <f>'[1]تحليل الخريجين'!N385</f>
        <v>0</v>
      </c>
      <c r="N13" s="7">
        <f>'[1]تحليل الخريجين'!O385</f>
        <v>769</v>
      </c>
      <c r="O13" s="7">
        <f>'[1]تحليل الخريجين'!P385</f>
        <v>13</v>
      </c>
      <c r="P13" s="7">
        <f>'[1]تحليل الخريجين'!Q385</f>
        <v>193</v>
      </c>
      <c r="Q13" s="7">
        <f>'[1]تحليل الخريجين'!R385</f>
        <v>589</v>
      </c>
      <c r="R13" s="7">
        <f t="shared" si="0"/>
        <v>782</v>
      </c>
    </row>
    <row r="14" spans="1:18" x14ac:dyDescent="0.2">
      <c r="A14" s="8" t="str">
        <f>'[1]تحليل الخريجين'!B386</f>
        <v>الهندسة</v>
      </c>
      <c r="B14" s="8">
        <f>'[1]تحليل الخريجين'!C386</f>
        <v>90</v>
      </c>
      <c r="C14" s="8">
        <f>'[1]تحليل الخريجين'!D386</f>
        <v>0</v>
      </c>
      <c r="D14" s="8">
        <f>'[1]تحليل الخريجين'!E386</f>
        <v>90</v>
      </c>
      <c r="E14" s="8">
        <f>'[1]تحليل الخريجين'!F386</f>
        <v>12</v>
      </c>
      <c r="F14" s="8">
        <f>'[1]تحليل الخريجين'!G386</f>
        <v>0</v>
      </c>
      <c r="G14" s="8">
        <f>'[1]تحليل الخريجين'!H386</f>
        <v>12</v>
      </c>
      <c r="H14" s="8">
        <f>'[1]تحليل الخريجين'!I386</f>
        <v>0</v>
      </c>
      <c r="I14" s="8">
        <f>'[1]تحليل الخريجين'!J386</f>
        <v>0</v>
      </c>
      <c r="J14" s="8">
        <f>'[1]تحليل الخريجين'!K386</f>
        <v>0</v>
      </c>
      <c r="K14" s="8">
        <f>'[1]تحليل الخريجين'!L386</f>
        <v>0</v>
      </c>
      <c r="L14" s="8">
        <f>'[1]تحليل الخريجين'!M386</f>
        <v>0</v>
      </c>
      <c r="M14" s="8">
        <f>'[1]تحليل الخريجين'!N386</f>
        <v>0</v>
      </c>
      <c r="N14" s="8">
        <f>'[1]تحليل الخريجين'!O386</f>
        <v>91</v>
      </c>
      <c r="O14" s="8">
        <f>'[1]تحليل الخريجين'!P386</f>
        <v>11</v>
      </c>
      <c r="P14" s="8">
        <f>'[1]تحليل الخريجين'!Q386</f>
        <v>102</v>
      </c>
      <c r="Q14" s="8">
        <f>'[1]تحليل الخريجين'!R386</f>
        <v>0</v>
      </c>
      <c r="R14" s="8">
        <f t="shared" si="0"/>
        <v>102</v>
      </c>
    </row>
    <row r="15" spans="1:18" x14ac:dyDescent="0.2">
      <c r="A15" s="6" t="str">
        <f>'[1]تحليل الخريجين'!B387</f>
        <v>الهندسة - عنيزة</v>
      </c>
      <c r="B15" s="6">
        <f>'[1]تحليل الخريجين'!C387</f>
        <v>72</v>
      </c>
      <c r="C15" s="6">
        <f>'[1]تحليل الخريجين'!D387</f>
        <v>0</v>
      </c>
      <c r="D15" s="6">
        <f>'[1]تحليل الخريجين'!E387</f>
        <v>72</v>
      </c>
      <c r="E15" s="6">
        <f>'[1]تحليل الخريجين'!F387</f>
        <v>0</v>
      </c>
      <c r="F15" s="6">
        <f>'[1]تحليل الخريجين'!G387</f>
        <v>0</v>
      </c>
      <c r="G15" s="6">
        <f>'[1]تحليل الخريجين'!H387</f>
        <v>0</v>
      </c>
      <c r="H15" s="6">
        <f>'[1]تحليل الخريجين'!I387</f>
        <v>0</v>
      </c>
      <c r="I15" s="6">
        <f>'[1]تحليل الخريجين'!J387</f>
        <v>0</v>
      </c>
      <c r="J15" s="6">
        <f>'[1]تحليل الخريجين'!K387</f>
        <v>0</v>
      </c>
      <c r="K15" s="6">
        <f>'[1]تحليل الخريجين'!L387</f>
        <v>0</v>
      </c>
      <c r="L15" s="6">
        <f>'[1]تحليل الخريجين'!M387</f>
        <v>0</v>
      </c>
      <c r="M15" s="6">
        <f>'[1]تحليل الخريجين'!N387</f>
        <v>0</v>
      </c>
      <c r="N15" s="6">
        <f>'[1]تحليل الخريجين'!O387</f>
        <v>67</v>
      </c>
      <c r="O15" s="6">
        <f>'[1]تحليل الخريجين'!P387</f>
        <v>5</v>
      </c>
      <c r="P15" s="6">
        <f>'[1]تحليل الخريجين'!Q387</f>
        <v>72</v>
      </c>
      <c r="Q15" s="6">
        <f>'[1]تحليل الخريجين'!R387</f>
        <v>0</v>
      </c>
      <c r="R15" s="6">
        <f t="shared" si="0"/>
        <v>72</v>
      </c>
    </row>
    <row r="16" spans="1:18" x14ac:dyDescent="0.2">
      <c r="A16" s="7" t="str">
        <f>'[1]تحليل الخريجين'!B388</f>
        <v>الحاسب</v>
      </c>
      <c r="B16" s="7">
        <f>'[1]تحليل الخريجين'!C388</f>
        <v>94</v>
      </c>
      <c r="C16" s="7">
        <f>'[1]تحليل الخريجين'!D388</f>
        <v>182</v>
      </c>
      <c r="D16" s="7">
        <f>'[1]تحليل الخريجين'!E388</f>
        <v>276</v>
      </c>
      <c r="E16" s="7">
        <f>'[1]تحليل الخريجين'!F388</f>
        <v>7</v>
      </c>
      <c r="F16" s="7">
        <f>'[1]تحليل الخريجين'!G388</f>
        <v>27</v>
      </c>
      <c r="G16" s="7">
        <f>'[1]تحليل الخريجين'!H388</f>
        <v>34</v>
      </c>
      <c r="H16" s="7">
        <f>'[1]تحليل الخريجين'!I388</f>
        <v>0</v>
      </c>
      <c r="I16" s="7">
        <f>'[1]تحليل الخريجين'!J388</f>
        <v>0</v>
      </c>
      <c r="J16" s="7">
        <f>'[1]تحليل الخريجين'!K388</f>
        <v>0</v>
      </c>
      <c r="K16" s="7">
        <f>'[1]تحليل الخريجين'!L388</f>
        <v>0</v>
      </c>
      <c r="L16" s="7">
        <f>'[1]تحليل الخريجين'!M388</f>
        <v>0</v>
      </c>
      <c r="M16" s="7">
        <f>'[1]تحليل الخريجين'!N388</f>
        <v>0</v>
      </c>
      <c r="N16" s="7">
        <f>'[1]تحليل الخريجين'!O388</f>
        <v>295</v>
      </c>
      <c r="O16" s="7">
        <f>'[1]تحليل الخريجين'!P388</f>
        <v>15</v>
      </c>
      <c r="P16" s="7">
        <f>'[1]تحليل الخريجين'!Q388</f>
        <v>101</v>
      </c>
      <c r="Q16" s="7">
        <f>'[1]تحليل الخريجين'!R388</f>
        <v>209</v>
      </c>
      <c r="R16" s="7">
        <f t="shared" si="0"/>
        <v>310</v>
      </c>
    </row>
    <row r="17" spans="1:18" x14ac:dyDescent="0.2">
      <c r="A17" s="8" t="str">
        <f>'[1]تحليل الخريجين'!B389</f>
        <v>العمارة والتخطيط</v>
      </c>
      <c r="B17" s="8">
        <f>'[1]تحليل الخريجين'!C389</f>
        <v>40</v>
      </c>
      <c r="C17" s="8">
        <f>'[1]تحليل الخريجين'!D389</f>
        <v>0</v>
      </c>
      <c r="D17" s="8">
        <f>'[1]تحليل الخريجين'!E389</f>
        <v>40</v>
      </c>
      <c r="E17" s="8">
        <f>'[1]تحليل الخريجين'!F389</f>
        <v>1</v>
      </c>
      <c r="F17" s="8">
        <f>'[1]تحليل الخريجين'!G389</f>
        <v>0</v>
      </c>
      <c r="G17" s="8">
        <f>'[1]تحليل الخريجين'!H389</f>
        <v>1</v>
      </c>
      <c r="H17" s="8">
        <f>'[1]تحليل الخريجين'!I389</f>
        <v>0</v>
      </c>
      <c r="I17" s="8">
        <f>'[1]تحليل الخريجين'!J389</f>
        <v>0</v>
      </c>
      <c r="J17" s="8">
        <f>'[1]تحليل الخريجين'!K389</f>
        <v>0</v>
      </c>
      <c r="K17" s="8">
        <f>'[1]تحليل الخريجين'!L389</f>
        <v>0</v>
      </c>
      <c r="L17" s="8">
        <f>'[1]تحليل الخريجين'!M389</f>
        <v>0</v>
      </c>
      <c r="M17" s="8">
        <f>'[1]تحليل الخريجين'!N389</f>
        <v>0</v>
      </c>
      <c r="N17" s="8">
        <f>'[1]تحليل الخريجين'!O389</f>
        <v>38</v>
      </c>
      <c r="O17" s="8">
        <f>'[1]تحليل الخريجين'!P389</f>
        <v>3</v>
      </c>
      <c r="P17" s="8">
        <f>'[1]تحليل الخريجين'!Q389</f>
        <v>41</v>
      </c>
      <c r="Q17" s="8">
        <f>'[1]تحليل الخريجين'!R389</f>
        <v>0</v>
      </c>
      <c r="R17" s="8">
        <f t="shared" si="0"/>
        <v>41</v>
      </c>
    </row>
    <row r="18" spans="1:18" x14ac:dyDescent="0.2">
      <c r="A18" s="9" t="str">
        <f>'[1]تحليل الخريجين'!B390</f>
        <v>الطب البشري</v>
      </c>
      <c r="B18" s="9">
        <v>68</v>
      </c>
      <c r="C18" s="9">
        <v>57</v>
      </c>
      <c r="D18" s="9">
        <v>124</v>
      </c>
      <c r="E18" s="9">
        <f>'[1]تحليل الخريجين'!F390</f>
        <v>0</v>
      </c>
      <c r="F18" s="9">
        <f>'[1]تحليل الخريجين'!G390</f>
        <v>0</v>
      </c>
      <c r="G18" s="9">
        <f>'[1]تحليل الخريجين'!H390</f>
        <v>0</v>
      </c>
      <c r="H18" s="9">
        <f>'[1]تحليل الخريجين'!I390</f>
        <v>0</v>
      </c>
      <c r="I18" s="9">
        <f>'[1]تحليل الخريجين'!J390</f>
        <v>0</v>
      </c>
      <c r="J18" s="9">
        <f>'[1]تحليل الخريجين'!K390</f>
        <v>0</v>
      </c>
      <c r="K18" s="9">
        <f>'[1]تحليل الخريجين'!L390</f>
        <v>0</v>
      </c>
      <c r="L18" s="9">
        <f>'[1]تحليل الخريجين'!M390</f>
        <v>0</v>
      </c>
      <c r="M18" s="9">
        <f>'[1]تحليل الخريجين'!N390</f>
        <v>0</v>
      </c>
      <c r="N18" s="9">
        <v>124</v>
      </c>
      <c r="O18" s="9">
        <v>1</v>
      </c>
      <c r="P18" s="9">
        <v>68</v>
      </c>
      <c r="Q18" s="9">
        <v>58</v>
      </c>
      <c r="R18" s="9">
        <v>125</v>
      </c>
    </row>
    <row r="19" spans="1:18" x14ac:dyDescent="0.2">
      <c r="A19" s="9" t="str">
        <f>'[1]تحليل الخريجين'!B391</f>
        <v>الطب والعلوم الطبية -عنيزة</v>
      </c>
      <c r="B19" s="9">
        <v>37</v>
      </c>
      <c r="C19" s="9">
        <v>43</v>
      </c>
      <c r="D19" s="9">
        <v>80</v>
      </c>
      <c r="E19" s="9">
        <f>'[1]تحليل الخريجين'!F391</f>
        <v>0</v>
      </c>
      <c r="F19" s="9">
        <f>'[1]تحليل الخريجين'!G391</f>
        <v>0</v>
      </c>
      <c r="G19" s="9">
        <f>'[1]تحليل الخريجين'!H391</f>
        <v>0</v>
      </c>
      <c r="H19" s="9">
        <f>'[1]تحليل الخريجين'!I391</f>
        <v>0</v>
      </c>
      <c r="I19" s="9">
        <f>'[1]تحليل الخريجين'!J391</f>
        <v>0</v>
      </c>
      <c r="J19" s="9">
        <f>'[1]تحليل الخريجين'!K391</f>
        <v>0</v>
      </c>
      <c r="K19" s="9">
        <f>'[1]تحليل الخريجين'!L391</f>
        <v>0</v>
      </c>
      <c r="L19" s="9">
        <f>'[1]تحليل الخريجين'!M391</f>
        <v>0</v>
      </c>
      <c r="M19" s="9">
        <f>'[1]تحليل الخريجين'!N391</f>
        <v>0</v>
      </c>
      <c r="N19" s="9">
        <v>80</v>
      </c>
      <c r="O19" s="9">
        <f>'[1]تحليل الخريجين'!P391</f>
        <v>0</v>
      </c>
      <c r="P19" s="9">
        <v>73</v>
      </c>
      <c r="Q19" s="9">
        <v>43</v>
      </c>
      <c r="R19" s="9">
        <f t="shared" si="0"/>
        <v>80</v>
      </c>
    </row>
    <row r="20" spans="1:18" x14ac:dyDescent="0.2">
      <c r="A20" s="8" t="str">
        <f>'[1]تحليل الخريجين'!B392</f>
        <v>الصيدلة</v>
      </c>
      <c r="B20" s="8">
        <v>28</v>
      </c>
      <c r="C20" s="8">
        <v>14</v>
      </c>
      <c r="D20" s="8">
        <v>42</v>
      </c>
      <c r="E20" s="8">
        <f>'[1]تحليل الخريجين'!F392</f>
        <v>2</v>
      </c>
      <c r="F20" s="8">
        <f>'[1]تحليل الخريجين'!G392</f>
        <v>0</v>
      </c>
      <c r="G20" s="8">
        <f>'[1]تحليل الخريجين'!H392</f>
        <v>2</v>
      </c>
      <c r="H20" s="8">
        <f>'[1]تحليل الخريجين'!I392</f>
        <v>0</v>
      </c>
      <c r="I20" s="8">
        <f>'[1]تحليل الخريجين'!J392</f>
        <v>0</v>
      </c>
      <c r="J20" s="8">
        <f>'[1]تحليل الخريجين'!K392</f>
        <v>0</v>
      </c>
      <c r="K20" s="8">
        <f>'[1]تحليل الخريجين'!L392</f>
        <v>0</v>
      </c>
      <c r="L20" s="8">
        <f>'[1]تحليل الخريجين'!M392</f>
        <v>0</v>
      </c>
      <c r="M20" s="8">
        <f>'[1]تحليل الخريجين'!N392</f>
        <v>0</v>
      </c>
      <c r="N20" s="8">
        <v>44</v>
      </c>
      <c r="O20" s="8">
        <f>'[1]تحليل الخريجين'!P392</f>
        <v>0</v>
      </c>
      <c r="P20" s="8">
        <v>30</v>
      </c>
      <c r="Q20" s="8">
        <v>14</v>
      </c>
      <c r="R20" s="8">
        <f t="shared" si="0"/>
        <v>44</v>
      </c>
    </row>
    <row r="21" spans="1:18" x14ac:dyDescent="0.2">
      <c r="A21" s="6" t="str">
        <f>'[1]تحليل الخريجين'!B393</f>
        <v>الصيدلة - عنيزة</v>
      </c>
      <c r="B21" s="6">
        <f>'[1]تحليل الخريجين'!C393</f>
        <v>35</v>
      </c>
      <c r="C21" s="6">
        <f>'[1]تحليل الخريجين'!D393</f>
        <v>40</v>
      </c>
      <c r="D21" s="6">
        <f>'[1]تحليل الخريجين'!E393</f>
        <v>75</v>
      </c>
      <c r="E21" s="6">
        <f>'[1]تحليل الخريجين'!F393</f>
        <v>0</v>
      </c>
      <c r="F21" s="6">
        <f>'[1]تحليل الخريجين'!G393</f>
        <v>0</v>
      </c>
      <c r="G21" s="6">
        <f>'[1]تحليل الخريجين'!H393</f>
        <v>0</v>
      </c>
      <c r="H21" s="6">
        <f>'[1]تحليل الخريجين'!I393</f>
        <v>0</v>
      </c>
      <c r="I21" s="6">
        <f>'[1]تحليل الخريجين'!J393</f>
        <v>0</v>
      </c>
      <c r="J21" s="6">
        <f>'[1]تحليل الخريجين'!K393</f>
        <v>0</v>
      </c>
      <c r="K21" s="6">
        <f>'[1]تحليل الخريجين'!L393</f>
        <v>0</v>
      </c>
      <c r="L21" s="6">
        <f>'[1]تحليل الخريجين'!M393</f>
        <v>0</v>
      </c>
      <c r="M21" s="6">
        <f>'[1]تحليل الخريجين'!N393</f>
        <v>0</v>
      </c>
      <c r="N21" s="6">
        <f>'[1]تحليل الخريجين'!O393</f>
        <v>75</v>
      </c>
      <c r="O21" s="6">
        <f>'[1]تحليل الخريجين'!P393</f>
        <v>0</v>
      </c>
      <c r="P21" s="6">
        <f>'[1]تحليل الخريجين'!Q393</f>
        <v>35</v>
      </c>
      <c r="Q21" s="6">
        <f>'[1]تحليل الخريجين'!R393</f>
        <v>40</v>
      </c>
      <c r="R21" s="6">
        <f t="shared" si="0"/>
        <v>75</v>
      </c>
    </row>
    <row r="22" spans="1:18" x14ac:dyDescent="0.2">
      <c r="A22" s="7" t="str">
        <f>'[1]تحليل الخريجين'!B394</f>
        <v>طب الأسنان</v>
      </c>
      <c r="B22" s="7">
        <v>28</v>
      </c>
      <c r="C22" s="7">
        <v>25</v>
      </c>
      <c r="D22" s="7">
        <v>53</v>
      </c>
      <c r="E22" s="7">
        <f>'[1]تحليل الخريجين'!F394</f>
        <v>0</v>
      </c>
      <c r="F22" s="7">
        <f>'[1]تحليل الخريجين'!G394</f>
        <v>0</v>
      </c>
      <c r="G22" s="7">
        <f>'[1]تحليل الخريجين'!H394</f>
        <v>0</v>
      </c>
      <c r="H22" s="7">
        <f>'[1]تحليل الخريجين'!I394</f>
        <v>0</v>
      </c>
      <c r="I22" s="7">
        <f>'[1]تحليل الخريجين'!J394</f>
        <v>0</v>
      </c>
      <c r="J22" s="7">
        <f>'[1]تحليل الخريجين'!K394</f>
        <v>0</v>
      </c>
      <c r="K22" s="7">
        <f>'[1]تحليل الخريجين'!L394</f>
        <v>0</v>
      </c>
      <c r="L22" s="7">
        <f>'[1]تحليل الخريجين'!M394</f>
        <v>0</v>
      </c>
      <c r="M22" s="7">
        <f>'[1]تحليل الخريجين'!N394</f>
        <v>0</v>
      </c>
      <c r="N22" s="7">
        <v>53</v>
      </c>
      <c r="O22" s="7">
        <f>'[1]تحليل الخريجين'!P394</f>
        <v>0</v>
      </c>
      <c r="P22" s="7">
        <v>28</v>
      </c>
      <c r="Q22" s="7">
        <v>25</v>
      </c>
      <c r="R22" s="7">
        <f t="shared" si="0"/>
        <v>53</v>
      </c>
    </row>
    <row r="23" spans="1:18" x14ac:dyDescent="0.2">
      <c r="A23" s="8" t="str">
        <f>'[1]تحليل الخريجين'!B395</f>
        <v>طب الأسنان في الرس</v>
      </c>
      <c r="B23" s="8">
        <v>12</v>
      </c>
      <c r="C23" s="8">
        <f>'[1]تحليل الخريجين'!D395</f>
        <v>0</v>
      </c>
      <c r="D23" s="8">
        <v>12</v>
      </c>
      <c r="E23" s="8">
        <f>'[1]تحليل الخريجين'!F395</f>
        <v>0</v>
      </c>
      <c r="F23" s="8">
        <f>'[1]تحليل الخريجين'!G395</f>
        <v>0</v>
      </c>
      <c r="G23" s="8">
        <f>'[1]تحليل الخريجين'!H395</f>
        <v>0</v>
      </c>
      <c r="H23" s="8">
        <f>'[1]تحليل الخريجين'!I395</f>
        <v>0</v>
      </c>
      <c r="I23" s="8">
        <f>'[1]تحليل الخريجين'!J395</f>
        <v>0</v>
      </c>
      <c r="J23" s="8">
        <f>'[1]تحليل الخريجين'!K395</f>
        <v>0</v>
      </c>
      <c r="K23" s="8">
        <f>'[1]تحليل الخريجين'!L395</f>
        <v>0</v>
      </c>
      <c r="L23" s="8">
        <f>'[1]تحليل الخريجين'!M395</f>
        <v>0</v>
      </c>
      <c r="M23" s="8">
        <f>'[1]تحليل الخريجين'!N395</f>
        <v>0</v>
      </c>
      <c r="N23" s="8">
        <v>12</v>
      </c>
      <c r="O23" s="8">
        <f>'[1]تحليل الخريجين'!P395</f>
        <v>0</v>
      </c>
      <c r="P23" s="8">
        <v>12</v>
      </c>
      <c r="Q23" s="8">
        <f>'[1]تحليل الخريجين'!R395</f>
        <v>0</v>
      </c>
      <c r="R23" s="8">
        <f t="shared" si="0"/>
        <v>12</v>
      </c>
    </row>
    <row r="24" spans="1:18" x14ac:dyDescent="0.2">
      <c r="A24" s="6" t="str">
        <f>'[1]تحليل الخريجين'!B396</f>
        <v>علوم التأهيل الطبي</v>
      </c>
      <c r="B24" s="6">
        <f>'[1]تحليل الخريجين'!C396</f>
        <v>0</v>
      </c>
      <c r="C24" s="6">
        <f>'[1]تحليل الخريجين'!D396</f>
        <v>73</v>
      </c>
      <c r="D24" s="6">
        <f>'[1]تحليل الخريجين'!E396</f>
        <v>73</v>
      </c>
      <c r="E24" s="6">
        <f>'[1]تحليل الخريجين'!F396</f>
        <v>0</v>
      </c>
      <c r="F24" s="6">
        <f>'[1]تحليل الخريجين'!G396</f>
        <v>0</v>
      </c>
      <c r="G24" s="6">
        <f>'[1]تحليل الخريجين'!H396</f>
        <v>0</v>
      </c>
      <c r="H24" s="6">
        <f>'[1]تحليل الخريجين'!I396</f>
        <v>0</v>
      </c>
      <c r="I24" s="6">
        <f>'[1]تحليل الخريجين'!J396</f>
        <v>0</v>
      </c>
      <c r="J24" s="6">
        <f>'[1]تحليل الخريجين'!K396</f>
        <v>0</v>
      </c>
      <c r="K24" s="6">
        <f>'[1]تحليل الخريجين'!L396</f>
        <v>0</v>
      </c>
      <c r="L24" s="6">
        <f>'[1]تحليل الخريجين'!M396</f>
        <v>0</v>
      </c>
      <c r="M24" s="6">
        <f>'[1]تحليل الخريجين'!N396</f>
        <v>0</v>
      </c>
      <c r="N24" s="6">
        <f>'[1]تحليل الخريجين'!O396</f>
        <v>73</v>
      </c>
      <c r="O24" s="6">
        <f>'[1]تحليل الخريجين'!P396</f>
        <v>0</v>
      </c>
      <c r="P24" s="6">
        <f>'[1]تحليل الخريجين'!Q396</f>
        <v>0</v>
      </c>
      <c r="Q24" s="6">
        <f>'[1]تحليل الخريجين'!R396</f>
        <v>73</v>
      </c>
      <c r="R24" s="6">
        <f t="shared" si="0"/>
        <v>73</v>
      </c>
    </row>
    <row r="25" spans="1:18" x14ac:dyDescent="0.2">
      <c r="A25" s="9" t="str">
        <f>'[1]تحليل الخريجين'!B397</f>
        <v>التمريض</v>
      </c>
      <c r="B25" s="9">
        <f>'[1]تحليل الخريجين'!C397</f>
        <v>0</v>
      </c>
      <c r="C25" s="9">
        <v>55</v>
      </c>
      <c r="D25" s="9">
        <v>55</v>
      </c>
      <c r="E25" s="9">
        <f>'[1]تحليل الخريجين'!F397</f>
        <v>0</v>
      </c>
      <c r="F25" s="9">
        <f>'[1]تحليل الخريجين'!G397</f>
        <v>0</v>
      </c>
      <c r="G25" s="9">
        <f>'[1]تحليل الخريجين'!H397</f>
        <v>0</v>
      </c>
      <c r="H25" s="9">
        <f>'[1]تحليل الخريجين'!I397</f>
        <v>0</v>
      </c>
      <c r="I25" s="9">
        <f>'[1]تحليل الخريجين'!J397</f>
        <v>0</v>
      </c>
      <c r="J25" s="9">
        <f>'[1]تحليل الخريجين'!K397</f>
        <v>0</v>
      </c>
      <c r="K25" s="9">
        <f>'[1]تحليل الخريجين'!L397</f>
        <v>0</v>
      </c>
      <c r="L25" s="9">
        <f>'[1]تحليل الخريجين'!M397</f>
        <v>0</v>
      </c>
      <c r="M25" s="9">
        <f>'[1]تحليل الخريجين'!N397</f>
        <v>0</v>
      </c>
      <c r="N25" s="9">
        <v>55</v>
      </c>
      <c r="O25" s="9">
        <f>'[1]تحليل الخريجين'!P397</f>
        <v>0</v>
      </c>
      <c r="P25" s="9">
        <f>'[1]تحليل الخريجين'!Q397</f>
        <v>0</v>
      </c>
      <c r="Q25" s="9">
        <v>55</v>
      </c>
      <c r="R25" s="9">
        <f t="shared" si="0"/>
        <v>55</v>
      </c>
    </row>
    <row r="26" spans="1:18" x14ac:dyDescent="0.2">
      <c r="A26" s="8" t="str">
        <f>'[1]تحليل الخريجين'!B398</f>
        <v>العلوم الطبية التطبيقية</v>
      </c>
      <c r="B26" s="8">
        <f>'[1]تحليل الخريجين'!C398</f>
        <v>108</v>
      </c>
      <c r="C26" s="8">
        <f>'[1]تحليل الخريجين'!D398</f>
        <v>45</v>
      </c>
      <c r="D26" s="8">
        <f>'[1]تحليل الخريجين'!E398</f>
        <v>153</v>
      </c>
      <c r="E26" s="8">
        <f>'[1]تحليل الخريجين'!F398</f>
        <v>1</v>
      </c>
      <c r="F26" s="8">
        <f>'[1]تحليل الخريجين'!G398</f>
        <v>2</v>
      </c>
      <c r="G26" s="8">
        <f>'[1]تحليل الخريجين'!H398</f>
        <v>3</v>
      </c>
      <c r="H26" s="8">
        <f>'[1]تحليل الخريجين'!I398</f>
        <v>0</v>
      </c>
      <c r="I26" s="8">
        <f>'[1]تحليل الخريجين'!J398</f>
        <v>0</v>
      </c>
      <c r="J26" s="8">
        <f>'[1]تحليل الخريجين'!K398</f>
        <v>0</v>
      </c>
      <c r="K26" s="8">
        <f>'[1]تحليل الخريجين'!L398</f>
        <v>0</v>
      </c>
      <c r="L26" s="8">
        <f>'[1]تحليل الخريجين'!M398</f>
        <v>0</v>
      </c>
      <c r="M26" s="8">
        <f>'[1]تحليل الخريجين'!N398</f>
        <v>0</v>
      </c>
      <c r="N26" s="8">
        <f>'[1]تحليل الخريجين'!O398</f>
        <v>155</v>
      </c>
      <c r="O26" s="8">
        <f>'[1]تحليل الخريجين'!P398</f>
        <v>1</v>
      </c>
      <c r="P26" s="8">
        <f>'[1]تحليل الخريجين'!Q398</f>
        <v>109</v>
      </c>
      <c r="Q26" s="8">
        <f>'[1]تحليل الخريجين'!R398</f>
        <v>47</v>
      </c>
      <c r="R26" s="8">
        <f t="shared" si="0"/>
        <v>156</v>
      </c>
    </row>
    <row r="27" spans="1:18" x14ac:dyDescent="0.2">
      <c r="A27" s="9" t="str">
        <f>'[1]تحليل الخريجين'!B399</f>
        <v>العلوم الصحية التطبيقية - الرس</v>
      </c>
      <c r="B27" s="9">
        <f>'[1]تحليل الخريجين'!C399</f>
        <v>23</v>
      </c>
      <c r="C27" s="9">
        <f>'[1]تحليل الخريجين'!D399</f>
        <v>0</v>
      </c>
      <c r="D27" s="9">
        <f>'[1]تحليل الخريجين'!E399</f>
        <v>23</v>
      </c>
      <c r="E27" s="9">
        <f>'[1]تحليل الخريجين'!F399</f>
        <v>0</v>
      </c>
      <c r="F27" s="9">
        <f>'[1]تحليل الخريجين'!G399</f>
        <v>0</v>
      </c>
      <c r="G27" s="9">
        <f>'[1]تحليل الخريجين'!H399</f>
        <v>0</v>
      </c>
      <c r="H27" s="9">
        <f>'[1]تحليل الخريجين'!I399</f>
        <v>0</v>
      </c>
      <c r="I27" s="9">
        <f>'[1]تحليل الخريجين'!J399</f>
        <v>0</v>
      </c>
      <c r="J27" s="9">
        <f>'[1]تحليل الخريجين'!K399</f>
        <v>0</v>
      </c>
      <c r="K27" s="9">
        <f>'[1]تحليل الخريجين'!L399</f>
        <v>0</v>
      </c>
      <c r="L27" s="9">
        <f>'[1]تحليل الخريجين'!M399</f>
        <v>0</v>
      </c>
      <c r="M27" s="9">
        <f>'[1]تحليل الخريجين'!N399</f>
        <v>0</v>
      </c>
      <c r="N27" s="9">
        <f>'[1]تحليل الخريجين'!O399</f>
        <v>23</v>
      </c>
      <c r="O27" s="9">
        <f>'[1]تحليل الخريجين'!P399</f>
        <v>0</v>
      </c>
      <c r="P27" s="9">
        <f>'[1]تحليل الخريجين'!Q399</f>
        <v>23</v>
      </c>
      <c r="Q27" s="9">
        <f>'[1]تحليل الخريجين'!R399</f>
        <v>0</v>
      </c>
      <c r="R27" s="9">
        <f t="shared" si="0"/>
        <v>23</v>
      </c>
    </row>
    <row r="28" spans="1:18" x14ac:dyDescent="0.2">
      <c r="A28" s="7" t="str">
        <f>'[1]تحليل الخريجين'!B400</f>
        <v>الصحة العامة والمعلوماتية الصحية - البكيرية</v>
      </c>
      <c r="B28" s="7">
        <f>'[1]تحليل الخريجين'!C400</f>
        <v>107</v>
      </c>
      <c r="C28" s="7">
        <f>'[1]تحليل الخريجين'!D400</f>
        <v>3</v>
      </c>
      <c r="D28" s="7">
        <f>'[1]تحليل الخريجين'!E400</f>
        <v>110</v>
      </c>
      <c r="E28" s="7">
        <f>'[1]تحليل الخريجين'!F400</f>
        <v>0</v>
      </c>
      <c r="F28" s="7">
        <f>'[1]تحليل الخريجين'!G400</f>
        <v>0</v>
      </c>
      <c r="G28" s="7">
        <f>'[1]تحليل الخريجين'!H400</f>
        <v>0</v>
      </c>
      <c r="H28" s="7">
        <f>'[1]تحليل الخريجين'!I400</f>
        <v>0</v>
      </c>
      <c r="I28" s="7">
        <f>'[1]تحليل الخريجين'!J400</f>
        <v>0</v>
      </c>
      <c r="J28" s="7">
        <f>'[1]تحليل الخريجين'!K400</f>
        <v>0</v>
      </c>
      <c r="K28" s="7">
        <f>'[1]تحليل الخريجين'!L400</f>
        <v>0</v>
      </c>
      <c r="L28" s="7">
        <f>'[1]تحليل الخريجين'!M400</f>
        <v>0</v>
      </c>
      <c r="M28" s="7">
        <f>'[1]تحليل الخريجين'!N400</f>
        <v>0</v>
      </c>
      <c r="N28" s="7">
        <f>'[1]تحليل الخريجين'!O400</f>
        <v>110</v>
      </c>
      <c r="O28" s="7">
        <f>'[1]تحليل الخريجين'!P400</f>
        <v>0</v>
      </c>
      <c r="P28" s="7">
        <f>'[1]تحليل الخريجين'!Q400</f>
        <v>107</v>
      </c>
      <c r="Q28" s="7">
        <f>'[1]تحليل الخريجين'!R400</f>
        <v>3</v>
      </c>
      <c r="R28" s="7">
        <f t="shared" si="0"/>
        <v>110</v>
      </c>
    </row>
    <row r="29" spans="1:18" x14ac:dyDescent="0.2">
      <c r="A29" s="8" t="str">
        <f>'[1]تحليل الخريجين'!B401</f>
        <v xml:space="preserve"> العلوم و الآداب - عنيزة</v>
      </c>
      <c r="B29" s="8">
        <f>'[1]تحليل الخريجين'!C401</f>
        <v>357</v>
      </c>
      <c r="C29" s="8">
        <f>'[1]تحليل الخريجين'!D401</f>
        <v>1133</v>
      </c>
      <c r="D29" s="8">
        <f>'[1]تحليل الخريجين'!E401</f>
        <v>1490</v>
      </c>
      <c r="E29" s="8">
        <f>'[1]تحليل الخريجين'!F401</f>
        <v>0</v>
      </c>
      <c r="F29" s="8">
        <f>'[1]تحليل الخريجين'!G401</f>
        <v>0</v>
      </c>
      <c r="G29" s="8">
        <f>'[1]تحليل الخريجين'!H401</f>
        <v>0</v>
      </c>
      <c r="H29" s="8">
        <f>'[1]تحليل الخريجين'!I401</f>
        <v>0</v>
      </c>
      <c r="I29" s="8">
        <f>'[1]تحليل الخريجين'!J401</f>
        <v>0</v>
      </c>
      <c r="J29" s="8">
        <f>'[1]تحليل الخريجين'!K401</f>
        <v>0</v>
      </c>
      <c r="K29" s="8">
        <f>'[1]تحليل الخريجين'!L401</f>
        <v>0</v>
      </c>
      <c r="L29" s="8">
        <f>'[1]تحليل الخريجين'!M401</f>
        <v>0</v>
      </c>
      <c r="M29" s="8">
        <f>'[1]تحليل الخريجين'!N401</f>
        <v>0</v>
      </c>
      <c r="N29" s="8">
        <f>'[1]تحليل الخريجين'!O401</f>
        <v>1474</v>
      </c>
      <c r="O29" s="8">
        <f>'[1]تحليل الخريجين'!P401</f>
        <v>16</v>
      </c>
      <c r="P29" s="8">
        <f>'[1]تحليل الخريجين'!Q401</f>
        <v>357</v>
      </c>
      <c r="Q29" s="8">
        <f>'[1]تحليل الخريجين'!R401</f>
        <v>1133</v>
      </c>
      <c r="R29" s="8">
        <f t="shared" si="0"/>
        <v>1490</v>
      </c>
    </row>
    <row r="30" spans="1:18" x14ac:dyDescent="0.2">
      <c r="A30" s="6" t="str">
        <f>'[1]تحليل الخريجين'!B402</f>
        <v>العلوم والآداب بالرس</v>
      </c>
      <c r="B30" s="6">
        <f>'[1]تحليل الخريجين'!C402</f>
        <v>418</v>
      </c>
      <c r="C30" s="6">
        <f>'[1]تحليل الخريجين'!D402</f>
        <v>940</v>
      </c>
      <c r="D30" s="6">
        <f>'[1]تحليل الخريجين'!E402</f>
        <v>1358</v>
      </c>
      <c r="E30" s="6">
        <f>'[1]تحليل الخريجين'!F402</f>
        <v>0</v>
      </c>
      <c r="F30" s="6">
        <f>'[1]تحليل الخريجين'!G402</f>
        <v>0</v>
      </c>
      <c r="G30" s="6">
        <f>'[1]تحليل الخريجين'!H402</f>
        <v>0</v>
      </c>
      <c r="H30" s="6">
        <f>'[1]تحليل الخريجين'!I402</f>
        <v>0</v>
      </c>
      <c r="I30" s="6">
        <f>'[1]تحليل الخريجين'!J402</f>
        <v>0</v>
      </c>
      <c r="J30" s="6">
        <f>'[1]تحليل الخريجين'!K402</f>
        <v>0</v>
      </c>
      <c r="K30" s="6">
        <f>'[1]تحليل الخريجين'!L402</f>
        <v>32</v>
      </c>
      <c r="L30" s="6">
        <f>'[1]تحليل الخريجين'!M402</f>
        <v>0</v>
      </c>
      <c r="M30" s="6">
        <f>'[1]تحليل الخريجين'!N402</f>
        <v>32</v>
      </c>
      <c r="N30" s="6">
        <f>'[1]تحليل الخريجين'!O402</f>
        <v>1381</v>
      </c>
      <c r="O30" s="6">
        <f>'[1]تحليل الخريجين'!P402</f>
        <v>9</v>
      </c>
      <c r="P30" s="6">
        <f>'[1]تحليل الخريجين'!Q402</f>
        <v>450</v>
      </c>
      <c r="Q30" s="6">
        <f>'[1]تحليل الخريجين'!R402</f>
        <v>940</v>
      </c>
      <c r="R30" s="6">
        <f t="shared" si="0"/>
        <v>1390</v>
      </c>
    </row>
    <row r="31" spans="1:18" x14ac:dyDescent="0.2">
      <c r="A31" s="7" t="str">
        <f>'[1]تحليل الخريجين'!B403</f>
        <v>العلوم الآداب - رياض الخبراء</v>
      </c>
      <c r="B31" s="7">
        <f>'[1]تحليل الخريجين'!C403</f>
        <v>0</v>
      </c>
      <c r="C31" s="7">
        <f>'[1]تحليل الخريجين'!D403</f>
        <v>139</v>
      </c>
      <c r="D31" s="7">
        <f>'[1]تحليل الخريجين'!E403</f>
        <v>139</v>
      </c>
      <c r="E31" s="7">
        <f>'[1]تحليل الخريجين'!F403</f>
        <v>0</v>
      </c>
      <c r="F31" s="7">
        <f>'[1]تحليل الخريجين'!G403</f>
        <v>0</v>
      </c>
      <c r="G31" s="7">
        <f>'[1]تحليل الخريجين'!H403</f>
        <v>0</v>
      </c>
      <c r="H31" s="7">
        <f>'[1]تحليل الخريجين'!I403</f>
        <v>0</v>
      </c>
      <c r="I31" s="7">
        <f>'[1]تحليل الخريجين'!J403</f>
        <v>0</v>
      </c>
      <c r="J31" s="7">
        <f>'[1]تحليل الخريجين'!K403</f>
        <v>0</v>
      </c>
      <c r="K31" s="7">
        <f>'[1]تحليل الخريجين'!L403</f>
        <v>0</v>
      </c>
      <c r="L31" s="7">
        <f>'[1]تحليل الخريجين'!M403</f>
        <v>0</v>
      </c>
      <c r="M31" s="7">
        <f>'[1]تحليل الخريجين'!N403</f>
        <v>0</v>
      </c>
      <c r="N31" s="7">
        <f>'[1]تحليل الخريجين'!O403</f>
        <v>139</v>
      </c>
      <c r="O31" s="7">
        <f>'[1]تحليل الخريجين'!P403</f>
        <v>0</v>
      </c>
      <c r="P31" s="7">
        <f>'[1]تحليل الخريجين'!Q403</f>
        <v>0</v>
      </c>
      <c r="Q31" s="7">
        <f>'[1]تحليل الخريجين'!R403</f>
        <v>139</v>
      </c>
      <c r="R31" s="7">
        <f t="shared" si="0"/>
        <v>139</v>
      </c>
    </row>
    <row r="32" spans="1:18" x14ac:dyDescent="0.2">
      <c r="A32" s="8" t="str">
        <f>'[1]تحليل الخريجين'!B404</f>
        <v>العلوم و الآداب - البكيرية</v>
      </c>
      <c r="B32" s="8">
        <f>'[1]تحليل الخريجين'!C404</f>
        <v>0</v>
      </c>
      <c r="C32" s="8">
        <f>'[1]تحليل الخريجين'!D404</f>
        <v>318</v>
      </c>
      <c r="D32" s="8">
        <f>'[1]تحليل الخريجين'!E404</f>
        <v>318</v>
      </c>
      <c r="E32" s="8">
        <f>'[1]تحليل الخريجين'!F404</f>
        <v>0</v>
      </c>
      <c r="F32" s="8">
        <f>'[1]تحليل الخريجين'!G404</f>
        <v>0</v>
      </c>
      <c r="G32" s="8">
        <f>'[1]تحليل الخريجين'!H404</f>
        <v>0</v>
      </c>
      <c r="H32" s="8">
        <f>'[1]تحليل الخريجين'!I404</f>
        <v>0</v>
      </c>
      <c r="I32" s="8">
        <f>'[1]تحليل الخريجين'!J404</f>
        <v>0</v>
      </c>
      <c r="J32" s="8">
        <f>'[1]تحليل الخريجين'!K404</f>
        <v>0</v>
      </c>
      <c r="K32" s="8">
        <f>'[1]تحليل الخريجين'!L404</f>
        <v>0</v>
      </c>
      <c r="L32" s="8">
        <f>'[1]تحليل الخريجين'!M404</f>
        <v>0</v>
      </c>
      <c r="M32" s="8">
        <f>'[1]تحليل الخريجين'!N404</f>
        <v>0</v>
      </c>
      <c r="N32" s="8">
        <f>'[1]تحليل الخريجين'!O404</f>
        <v>314</v>
      </c>
      <c r="O32" s="8">
        <f>'[1]تحليل الخريجين'!P404</f>
        <v>4</v>
      </c>
      <c r="P32" s="8">
        <f>'[1]تحليل الخريجين'!Q404</f>
        <v>0</v>
      </c>
      <c r="Q32" s="8">
        <f>'[1]تحليل الخريجين'!R404</f>
        <v>318</v>
      </c>
      <c r="R32" s="8">
        <f t="shared" si="0"/>
        <v>318</v>
      </c>
    </row>
    <row r="33" spans="1:18" x14ac:dyDescent="0.2">
      <c r="A33" s="6" t="str">
        <f>'[1]تحليل الخريجين'!B405</f>
        <v>العلوم والأداب - ضرية</v>
      </c>
      <c r="B33" s="6">
        <f>'[1]تحليل الخريجين'!C405</f>
        <v>0</v>
      </c>
      <c r="C33" s="6">
        <f>'[1]تحليل الخريجين'!D405</f>
        <v>68</v>
      </c>
      <c r="D33" s="6">
        <f>'[1]تحليل الخريجين'!E405</f>
        <v>68</v>
      </c>
      <c r="E33" s="6">
        <f>'[1]تحليل الخريجين'!F405</f>
        <v>0</v>
      </c>
      <c r="F33" s="6">
        <f>'[1]تحليل الخريجين'!G405</f>
        <v>0</v>
      </c>
      <c r="G33" s="6">
        <f>'[1]تحليل الخريجين'!H405</f>
        <v>0</v>
      </c>
      <c r="H33" s="6">
        <f>'[1]تحليل الخريجين'!I405</f>
        <v>0</v>
      </c>
      <c r="I33" s="6">
        <f>'[1]تحليل الخريجين'!J405</f>
        <v>0</v>
      </c>
      <c r="J33" s="6">
        <f>'[1]تحليل الخريجين'!K405</f>
        <v>0</v>
      </c>
      <c r="K33" s="6">
        <f>'[1]تحليل الخريجين'!L405</f>
        <v>0</v>
      </c>
      <c r="L33" s="6">
        <f>'[1]تحليل الخريجين'!M405</f>
        <v>0</v>
      </c>
      <c r="M33" s="6">
        <f>'[1]تحليل الخريجين'!N405</f>
        <v>0</v>
      </c>
      <c r="N33" s="6">
        <f>'[1]تحليل الخريجين'!O405</f>
        <v>68</v>
      </c>
      <c r="O33" s="6">
        <f>'[1]تحليل الخريجين'!P405</f>
        <v>0</v>
      </c>
      <c r="P33" s="6">
        <f>'[1]تحليل الخريجين'!Q405</f>
        <v>0</v>
      </c>
      <c r="Q33" s="6">
        <f>'[1]تحليل الخريجين'!R405</f>
        <v>68</v>
      </c>
      <c r="R33" s="6">
        <f t="shared" si="0"/>
        <v>68</v>
      </c>
    </row>
    <row r="34" spans="1:18" x14ac:dyDescent="0.2">
      <c r="A34" s="7" t="str">
        <f>'[1]تحليل الخريجين'!B406</f>
        <v>العلوم والأداب بالأسياح</v>
      </c>
      <c r="B34" s="7">
        <f>'[1]تحليل الخريجين'!C406</f>
        <v>0</v>
      </c>
      <c r="C34" s="7">
        <f>'[1]تحليل الخريجين'!D406</f>
        <v>137</v>
      </c>
      <c r="D34" s="7">
        <f>'[1]تحليل الخريجين'!E406</f>
        <v>137</v>
      </c>
      <c r="E34" s="7">
        <f>'[1]تحليل الخريجين'!F406</f>
        <v>0</v>
      </c>
      <c r="F34" s="7">
        <f>'[1]تحليل الخريجين'!G406</f>
        <v>0</v>
      </c>
      <c r="G34" s="7">
        <f>'[1]تحليل الخريجين'!H406</f>
        <v>0</v>
      </c>
      <c r="H34" s="7">
        <f>'[1]تحليل الخريجين'!I406</f>
        <v>0</v>
      </c>
      <c r="I34" s="7">
        <f>'[1]تحليل الخريجين'!J406</f>
        <v>0</v>
      </c>
      <c r="J34" s="7">
        <f>'[1]تحليل الخريجين'!K406</f>
        <v>0</v>
      </c>
      <c r="K34" s="7">
        <f>'[1]تحليل الخريجين'!L406</f>
        <v>0</v>
      </c>
      <c r="L34" s="7">
        <f>'[1]تحليل الخريجين'!M406</f>
        <v>0</v>
      </c>
      <c r="M34" s="7">
        <f>'[1]تحليل الخريجين'!N406</f>
        <v>0</v>
      </c>
      <c r="N34" s="7">
        <f>'[1]تحليل الخريجين'!O406</f>
        <v>137</v>
      </c>
      <c r="O34" s="7">
        <f>'[1]تحليل الخريجين'!P406</f>
        <v>0</v>
      </c>
      <c r="P34" s="7">
        <f>'[1]تحليل الخريجين'!Q406</f>
        <v>0</v>
      </c>
      <c r="Q34" s="7">
        <f>'[1]تحليل الخريجين'!R406</f>
        <v>137</v>
      </c>
      <c r="R34" s="7">
        <f t="shared" si="0"/>
        <v>137</v>
      </c>
    </row>
    <row r="35" spans="1:18" x14ac:dyDescent="0.2">
      <c r="A35" s="8" t="str">
        <f>'[1]تحليل الخريجين'!B407</f>
        <v>العلوم والأداب بالبدائع</v>
      </c>
      <c r="B35" s="8">
        <f>'[1]تحليل الخريجين'!C407</f>
        <v>0</v>
      </c>
      <c r="C35" s="8">
        <f>'[1]تحليل الخريجين'!D407</f>
        <v>86</v>
      </c>
      <c r="D35" s="8">
        <f>'[1]تحليل الخريجين'!E407</f>
        <v>86</v>
      </c>
      <c r="E35" s="8">
        <f>'[1]تحليل الخريجين'!F407</f>
        <v>0</v>
      </c>
      <c r="F35" s="8">
        <f>'[1]تحليل الخريجين'!G407</f>
        <v>0</v>
      </c>
      <c r="G35" s="8">
        <f>'[1]تحليل الخريجين'!H407</f>
        <v>0</v>
      </c>
      <c r="H35" s="8">
        <f>'[1]تحليل الخريجين'!I407</f>
        <v>0</v>
      </c>
      <c r="I35" s="8">
        <f>'[1]تحليل الخريجين'!J407</f>
        <v>0</v>
      </c>
      <c r="J35" s="8">
        <f>'[1]تحليل الخريجين'!K407</f>
        <v>0</v>
      </c>
      <c r="K35" s="8">
        <f>'[1]تحليل الخريجين'!L407</f>
        <v>0</v>
      </c>
      <c r="L35" s="8">
        <f>'[1]تحليل الخريجين'!M407</f>
        <v>0</v>
      </c>
      <c r="M35" s="8">
        <f>'[1]تحليل الخريجين'!N407</f>
        <v>0</v>
      </c>
      <c r="N35" s="8">
        <f>'[1]تحليل الخريجين'!O407</f>
        <v>83</v>
      </c>
      <c r="O35" s="8">
        <f>'[1]تحليل الخريجين'!P407</f>
        <v>3</v>
      </c>
      <c r="P35" s="8">
        <f>'[1]تحليل الخريجين'!Q407</f>
        <v>0</v>
      </c>
      <c r="Q35" s="8">
        <f>'[1]تحليل الخريجين'!R407</f>
        <v>86</v>
      </c>
      <c r="R35" s="8">
        <f t="shared" si="0"/>
        <v>86</v>
      </c>
    </row>
    <row r="36" spans="1:18" x14ac:dyDescent="0.2">
      <c r="A36" s="6" t="str">
        <f>'[1]تحليل الخريجين'!B408</f>
        <v>العلوم والآداب - بالنبهانية</v>
      </c>
      <c r="B36" s="6">
        <f>'[1]تحليل الخريجين'!C408</f>
        <v>0</v>
      </c>
      <c r="C36" s="6">
        <f>'[1]تحليل الخريجين'!D408</f>
        <v>51</v>
      </c>
      <c r="D36" s="6">
        <f>'[1]تحليل الخريجين'!E408</f>
        <v>51</v>
      </c>
      <c r="E36" s="6">
        <f>'[1]تحليل الخريجين'!F408</f>
        <v>0</v>
      </c>
      <c r="F36" s="6">
        <f>'[1]تحليل الخريجين'!G408</f>
        <v>0</v>
      </c>
      <c r="G36" s="6">
        <f>'[1]تحليل الخريجين'!H408</f>
        <v>0</v>
      </c>
      <c r="H36" s="6">
        <f>'[1]تحليل الخريجين'!I408</f>
        <v>0</v>
      </c>
      <c r="I36" s="6">
        <f>'[1]تحليل الخريجين'!J408</f>
        <v>0</v>
      </c>
      <c r="J36" s="6">
        <f>'[1]تحليل الخريجين'!K408</f>
        <v>0</v>
      </c>
      <c r="K36" s="6">
        <f>'[1]تحليل الخريجين'!L408</f>
        <v>0</v>
      </c>
      <c r="L36" s="6">
        <f>'[1]تحليل الخريجين'!M408</f>
        <v>0</v>
      </c>
      <c r="M36" s="6">
        <f>'[1]تحليل الخريجين'!N408</f>
        <v>0</v>
      </c>
      <c r="N36" s="6">
        <f>'[1]تحليل الخريجين'!O408</f>
        <v>51</v>
      </c>
      <c r="O36" s="6">
        <f>'[1]تحليل الخريجين'!P408</f>
        <v>0</v>
      </c>
      <c r="P36" s="6">
        <f>'[1]تحليل الخريجين'!Q408</f>
        <v>0</v>
      </c>
      <c r="Q36" s="6">
        <f>'[1]تحليل الخريجين'!R408</f>
        <v>51</v>
      </c>
      <c r="R36" s="6">
        <f t="shared" si="0"/>
        <v>51</v>
      </c>
    </row>
    <row r="37" spans="1:18" x14ac:dyDescent="0.2">
      <c r="A37" s="7" t="str">
        <f>'[1]تحليل الخريجين'!B409</f>
        <v xml:space="preserve"> العلوم و الآداب - المذنب</v>
      </c>
      <c r="B37" s="7">
        <f>'[1]تحليل الخريجين'!C409</f>
        <v>177</v>
      </c>
      <c r="C37" s="7">
        <f>'[1]تحليل الخريجين'!D409</f>
        <v>252</v>
      </c>
      <c r="D37" s="7">
        <f>'[1]تحليل الخريجين'!E409</f>
        <v>429</v>
      </c>
      <c r="E37" s="7">
        <f>'[1]تحليل الخريجين'!F409</f>
        <v>0</v>
      </c>
      <c r="F37" s="7">
        <f>'[1]تحليل الخريجين'!G409</f>
        <v>0</v>
      </c>
      <c r="G37" s="7">
        <f>'[1]تحليل الخريجين'!H409</f>
        <v>0</v>
      </c>
      <c r="H37" s="7">
        <f>'[1]تحليل الخريجين'!I409</f>
        <v>0</v>
      </c>
      <c r="I37" s="7">
        <f>'[1]تحليل الخريجين'!J409</f>
        <v>0</v>
      </c>
      <c r="J37" s="7">
        <f>'[1]تحليل الخريجين'!K409</f>
        <v>0</v>
      </c>
      <c r="K37" s="7">
        <f>'[1]تحليل الخريجين'!L409</f>
        <v>0</v>
      </c>
      <c r="L37" s="7">
        <f>'[1]تحليل الخريجين'!M409</f>
        <v>0</v>
      </c>
      <c r="M37" s="7">
        <f>'[1]تحليل الخريجين'!N409</f>
        <v>0</v>
      </c>
      <c r="N37" s="7">
        <f>'[1]تحليل الخريجين'!O409</f>
        <v>426</v>
      </c>
      <c r="O37" s="7">
        <f>'[1]تحليل الخريجين'!P409</f>
        <v>3</v>
      </c>
      <c r="P37" s="7">
        <f>'[1]تحليل الخريجين'!Q409</f>
        <v>177</v>
      </c>
      <c r="Q37" s="7">
        <f>'[1]تحليل الخريجين'!R409</f>
        <v>252</v>
      </c>
      <c r="R37" s="7">
        <f t="shared" si="0"/>
        <v>429</v>
      </c>
    </row>
    <row r="38" spans="1:18" x14ac:dyDescent="0.2">
      <c r="A38" s="8" t="str">
        <f>'[1]تحليل الخريجين'!B410</f>
        <v>العلوم والآداب بعقلة الصقور</v>
      </c>
      <c r="B38" s="8">
        <f>'[1]تحليل الخريجين'!C410</f>
        <v>70</v>
      </c>
      <c r="C38" s="8">
        <f>'[1]تحليل الخريجين'!D410</f>
        <v>103</v>
      </c>
      <c r="D38" s="8">
        <f>'[1]تحليل الخريجين'!E410</f>
        <v>173</v>
      </c>
      <c r="E38" s="8">
        <f>'[1]تحليل الخريجين'!F410</f>
        <v>0</v>
      </c>
      <c r="F38" s="8">
        <f>'[1]تحليل الخريجين'!G410</f>
        <v>0</v>
      </c>
      <c r="G38" s="8">
        <f>'[1]تحليل الخريجين'!H410</f>
        <v>0</v>
      </c>
      <c r="H38" s="8">
        <f>'[1]تحليل الخريجين'!I410</f>
        <v>0</v>
      </c>
      <c r="I38" s="8">
        <f>'[1]تحليل الخريجين'!J410</f>
        <v>0</v>
      </c>
      <c r="J38" s="8">
        <f>'[1]تحليل الخريجين'!K410</f>
        <v>0</v>
      </c>
      <c r="K38" s="8">
        <f>'[1]تحليل الخريجين'!L410</f>
        <v>0</v>
      </c>
      <c r="L38" s="8">
        <f>'[1]تحليل الخريجين'!M410</f>
        <v>0</v>
      </c>
      <c r="M38" s="8">
        <f>'[1]تحليل الخريجين'!N410</f>
        <v>0</v>
      </c>
      <c r="N38" s="8">
        <f>'[1]تحليل الخريجين'!O410</f>
        <v>173</v>
      </c>
      <c r="O38" s="8">
        <f>'[1]تحليل الخريجين'!P410</f>
        <v>0</v>
      </c>
      <c r="P38" s="8">
        <f>'[1]تحليل الخريجين'!Q410</f>
        <v>70</v>
      </c>
      <c r="Q38" s="8">
        <f>'[1]تحليل الخريجين'!R410</f>
        <v>103</v>
      </c>
      <c r="R38" s="8">
        <f t="shared" si="0"/>
        <v>173</v>
      </c>
    </row>
    <row r="39" spans="1:18" x14ac:dyDescent="0.2">
      <c r="A39" s="6" t="str">
        <f>'[1]تحليل الخريجين'!B411</f>
        <v>الكلية التطبيقية</v>
      </c>
      <c r="B39" s="6">
        <f>'[1]تحليل الخريجين'!C411</f>
        <v>0</v>
      </c>
      <c r="C39" s="6">
        <f>'[1]تحليل الخريجين'!D411</f>
        <v>0</v>
      </c>
      <c r="D39" s="6">
        <f>'[1]تحليل الخريجين'!E411</f>
        <v>0</v>
      </c>
      <c r="E39" s="6">
        <f>'[1]تحليل الخريجين'!F411</f>
        <v>0</v>
      </c>
      <c r="F39" s="6">
        <f>'[1]تحليل الخريجين'!G411</f>
        <v>0</v>
      </c>
      <c r="G39" s="6">
        <f>'[1]تحليل الخريجين'!H411</f>
        <v>0</v>
      </c>
      <c r="H39" s="6">
        <f>'[1]تحليل الخريجين'!I411</f>
        <v>0</v>
      </c>
      <c r="I39" s="6">
        <f>'[1]تحليل الخريجين'!J411</f>
        <v>0</v>
      </c>
      <c r="J39" s="6">
        <f>'[1]تحليل الخريجين'!K411</f>
        <v>0</v>
      </c>
      <c r="K39" s="6">
        <f>'[1]تحليل الخريجين'!L411</f>
        <v>481</v>
      </c>
      <c r="L39" s="6">
        <f>'[1]تحليل الخريجين'!M411</f>
        <v>62</v>
      </c>
      <c r="M39" s="6">
        <f>'[1]تحليل الخريجين'!N411</f>
        <v>543</v>
      </c>
      <c r="N39" s="6">
        <f>'[1]تحليل الخريجين'!O411</f>
        <v>543</v>
      </c>
      <c r="O39" s="6">
        <f>'[1]تحليل الخريجين'!P411</f>
        <v>0</v>
      </c>
      <c r="P39" s="6">
        <f>'[1]تحليل الخريجين'!Q411</f>
        <v>481</v>
      </c>
      <c r="Q39" s="6">
        <f>'[1]تحليل الخريجين'!R411</f>
        <v>62</v>
      </c>
      <c r="R39" s="6">
        <f t="shared" si="0"/>
        <v>543</v>
      </c>
    </row>
    <row r="40" spans="1:18" x14ac:dyDescent="0.2">
      <c r="A40" s="6" t="s">
        <v>8</v>
      </c>
      <c r="B40" s="6">
        <f>SUM(B6:B39)</f>
        <v>3488</v>
      </c>
      <c r="C40" s="6">
        <f>SUM(C6:C39)</f>
        <v>7045</v>
      </c>
      <c r="D40" s="6">
        <f>B40+C40</f>
        <v>10533</v>
      </c>
      <c r="E40" s="6">
        <f>SUM(E6:E39)</f>
        <v>128</v>
      </c>
      <c r="F40" s="6">
        <f>SUM(F6:F39)</f>
        <v>262</v>
      </c>
      <c r="G40" s="6">
        <f>E40+F40</f>
        <v>390</v>
      </c>
      <c r="H40" s="6">
        <f>SUM(H6:H39)</f>
        <v>54</v>
      </c>
      <c r="I40" s="6">
        <f>SUM(I6:I39)</f>
        <v>79</v>
      </c>
      <c r="J40" s="6">
        <f>H40+I40</f>
        <v>133</v>
      </c>
      <c r="K40" s="6">
        <f>SUM(K6:K39)</f>
        <v>513</v>
      </c>
      <c r="L40" s="6">
        <f>SUM(L6:L39)</f>
        <v>62</v>
      </c>
      <c r="M40" s="6">
        <f>K40+L40</f>
        <v>575</v>
      </c>
      <c r="N40" s="6">
        <f>SUM(N6:N39)</f>
        <v>11399</v>
      </c>
      <c r="O40" s="6">
        <f>SUM(O6:O39)</f>
        <v>232</v>
      </c>
      <c r="P40" s="7">
        <f t="shared" si="0"/>
        <v>4183</v>
      </c>
      <c r="Q40" s="7">
        <f t="shared" si="0"/>
        <v>7448</v>
      </c>
      <c r="R40" s="7">
        <f t="shared" si="0"/>
        <v>11631</v>
      </c>
    </row>
  </sheetData>
  <mergeCells count="10">
    <mergeCell ref="A1:R1"/>
    <mergeCell ref="A2:R2"/>
    <mergeCell ref="A4:A5"/>
    <mergeCell ref="B4:D4"/>
    <mergeCell ref="E4:G4"/>
    <mergeCell ref="H4:J4"/>
    <mergeCell ref="K4:M4"/>
    <mergeCell ref="N4:O4"/>
    <mergeCell ref="P4:Q4"/>
    <mergeCell ref="R4: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 abdullah MOHAMMED ALTWEJRI</dc:creator>
  <cp:lastModifiedBy>amal abdullah MOHAMMED ALTWEJRI</cp:lastModifiedBy>
  <dcterms:created xsi:type="dcterms:W3CDTF">2024-03-26T09:11:04Z</dcterms:created>
  <dcterms:modified xsi:type="dcterms:W3CDTF">2024-03-26T09:11:43Z</dcterms:modified>
</cp:coreProperties>
</file>