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uedusa-my.sharepoint.com/personal/n_alshamari_qu_edu_sa/Documents/سطح المكتب/"/>
    </mc:Choice>
  </mc:AlternateContent>
  <xr:revisionPtr revIDLastSave="0" documentId="8_{46C6BEC2-82BA-403B-AAD9-F04BFEDF04B4}" xr6:coauthVersionLast="47" xr6:coauthVersionMax="47" xr10:uidLastSave="{00000000-0000-0000-0000-000000000000}"/>
  <bookViews>
    <workbookView xWindow="-120" yWindow="-120" windowWidth="29040" windowHeight="15720" xr2:uid="{1717562C-B154-4C8D-80FB-F33C3C1AC73D}"/>
  </bookViews>
  <sheets>
    <sheet name="ورقة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1" i="1" l="1"/>
  <c r="C101" i="1"/>
  <c r="B101" i="1"/>
  <c r="C99" i="1"/>
  <c r="F88" i="1"/>
  <c r="F84" i="1"/>
  <c r="F78" i="1"/>
  <c r="F74" i="1"/>
  <c r="F69" i="1"/>
  <c r="F64" i="1"/>
  <c r="F51" i="1"/>
  <c r="F47" i="1"/>
  <c r="F33" i="1"/>
  <c r="F30" i="1"/>
  <c r="F26" i="1"/>
  <c r="F16" i="1"/>
  <c r="F5" i="1"/>
  <c r="E101" i="1" l="1"/>
</calcChain>
</file>

<file path=xl/sharedStrings.xml><?xml version="1.0" encoding="utf-8"?>
<sst xmlns="http://schemas.openxmlformats.org/spreadsheetml/2006/main" count="121" uniqueCount="91">
  <si>
    <t>أعداد النشاطات والخدمات الطلابية وانواعها 2024</t>
  </si>
  <si>
    <t>نوع النشاط والخدمات الطلابيه</t>
  </si>
  <si>
    <t>نوع النشاط</t>
  </si>
  <si>
    <t>عدد الانشطة</t>
  </si>
  <si>
    <t>عدد الطلاب المشاركين والمستفيدين</t>
  </si>
  <si>
    <t>المجموع</t>
  </si>
  <si>
    <t>ذكر</t>
  </si>
  <si>
    <t>أنثى</t>
  </si>
  <si>
    <t>الخدمات و الأنشطة المقدمة من الأندية الطلابية (طالبات)</t>
  </si>
  <si>
    <t>عدد الأندية الطلابية التخصصية</t>
  </si>
  <si>
    <t>وطني</t>
  </si>
  <si>
    <t>تعليمي</t>
  </si>
  <si>
    <t xml:space="preserve">رياضي </t>
  </si>
  <si>
    <t>علمي</t>
  </si>
  <si>
    <t>اجتماعي</t>
  </si>
  <si>
    <t>معارض</t>
  </si>
  <si>
    <t>مسابقات</t>
  </si>
  <si>
    <t>زيارات</t>
  </si>
  <si>
    <t>برامج</t>
  </si>
  <si>
    <t>ثقافي</t>
  </si>
  <si>
    <t>الانشطة والخدمات المقدمة من إدارة الإسكان  الطلابي</t>
  </si>
  <si>
    <t>زيارات ميدانية</t>
  </si>
  <si>
    <t>خدمات  إدارة المنح الخارجية</t>
  </si>
  <si>
    <t>خدمات الطلاب المستجدين</t>
  </si>
  <si>
    <t>خدمات الإقامة</t>
  </si>
  <si>
    <t>خدمات السفر</t>
  </si>
  <si>
    <t>الخدمات العائلية</t>
  </si>
  <si>
    <t>الخدمات المقدمة من إدارة النشاط الاجتماعي</t>
  </si>
  <si>
    <t xml:space="preserve">معارض </t>
  </si>
  <si>
    <t>حملات توعوية</t>
  </si>
  <si>
    <t>الخدمات والأنشطة المقدمة من إدارة النشاط الرياضي</t>
  </si>
  <si>
    <t>كرة القدم</t>
  </si>
  <si>
    <t>كرة القدم للصالات</t>
  </si>
  <si>
    <t>كرة الطائرة</t>
  </si>
  <si>
    <t>كرة الطائرة الشاطئية</t>
  </si>
  <si>
    <t xml:space="preserve">كرة التنس </t>
  </si>
  <si>
    <t>كرة الطاولة</t>
  </si>
  <si>
    <t>ألعاب القوى</t>
  </si>
  <si>
    <t>إختراق الضاحية</t>
  </si>
  <si>
    <t>الدفاع عن النفس</t>
  </si>
  <si>
    <t>كرة الهدف</t>
  </si>
  <si>
    <t xml:space="preserve">  السباحة </t>
  </si>
  <si>
    <t>الألعاب الفردية</t>
  </si>
  <si>
    <t>الأنشطة الترويحية</t>
  </si>
  <si>
    <t>البطولات الدورية</t>
  </si>
  <si>
    <t>خدمات وأنشطة  إدارة التوجية والإرشاد</t>
  </si>
  <si>
    <t>لقاءات</t>
  </si>
  <si>
    <t>أجنحة تعريفية</t>
  </si>
  <si>
    <t>استشارات</t>
  </si>
  <si>
    <t>خدمات ارشادية</t>
  </si>
  <si>
    <t>الخدمات والأنشطة المقدمة من إدارة الأندية الطلابية (طلاب)</t>
  </si>
  <si>
    <t>عدد الأندية الطلابية المركزية</t>
  </si>
  <si>
    <t>معارض طلابية</t>
  </si>
  <si>
    <t>برامج طلابية</t>
  </si>
  <si>
    <t>الخدمات والأنشطة المقدمة من وحدة الجوالة</t>
  </si>
  <si>
    <t>المناسبات الوطنية</t>
  </si>
  <si>
    <t>المشاركة في الحج</t>
  </si>
  <si>
    <t>تنظيمي</t>
  </si>
  <si>
    <t>التدريب والتأهيل</t>
  </si>
  <si>
    <t>الحملات والبرامج الطلابية</t>
  </si>
  <si>
    <t>البرامج التطوعية</t>
  </si>
  <si>
    <t>بيئي</t>
  </si>
  <si>
    <t>توعوي</t>
  </si>
  <si>
    <t>التدريب والتطوير الطلابي</t>
  </si>
  <si>
    <t>اللقاءات</t>
  </si>
  <si>
    <t xml:space="preserve"> المحاضرات</t>
  </si>
  <si>
    <t xml:space="preserve"> الدورات التدريبيّة</t>
  </si>
  <si>
    <t>ورش العمل</t>
  </si>
  <si>
    <t>السجل المهاري</t>
  </si>
  <si>
    <t>مهاري</t>
  </si>
  <si>
    <t>تقني</t>
  </si>
  <si>
    <t>صحي</t>
  </si>
  <si>
    <t>أنشطة الموهبة والإبتكار</t>
  </si>
  <si>
    <t>مبادرات</t>
  </si>
  <si>
    <t xml:space="preserve">النادي الصيفي السابع </t>
  </si>
  <si>
    <t>البرامج الوطنية</t>
  </si>
  <si>
    <t>البرامج التعليمية</t>
  </si>
  <si>
    <t>البرامج المهارية</t>
  </si>
  <si>
    <t>البرامج الترفيهية</t>
  </si>
  <si>
    <t>البرامج التقنية</t>
  </si>
  <si>
    <t>البرنامج الريادي و الابتكاري</t>
  </si>
  <si>
    <t>البرنامج الاجتماعي و المجتمعي</t>
  </si>
  <si>
    <t>الرياضي</t>
  </si>
  <si>
    <t>الفني و الإبداعي</t>
  </si>
  <si>
    <t>البرنامج التنافسي</t>
  </si>
  <si>
    <t>الثقافي و اللغوي21</t>
  </si>
  <si>
    <t xml:space="preserve">أعدد الطلاب المشاركين بالخدمات والنشاطات الطلابية ونسبتهم الي إجمالي عدد المقيدين </t>
  </si>
  <si>
    <t>أجمالي اعداد الأنشطة خلال الثلاث سنوات</t>
  </si>
  <si>
    <t>الذكور</t>
  </si>
  <si>
    <t>الأناث</t>
  </si>
  <si>
    <t>مجموع الطلاب المستفيدين خلال السنوات الثلاث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</si>
</sst>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b/>
      <sz val="2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16"/>
      <color rgb="FF00B05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8"/>
      <color rgb="FF0061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38">
    <xf numFmtId="0" fontId="0" fillId="0" borderId="0" xfId="0"/>
    <xf numFmtId="0" fontId="7" fillId="8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1" fillId="5" borderId="4" xfId="4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" fontId="1" fillId="5" borderId="2" xfId="4" applyNumberFormat="1" applyBorder="1" applyAlignment="1">
      <alignment horizontal="center" vertical="center"/>
    </xf>
    <xf numFmtId="0" fontId="1" fillId="4" borderId="4" xfId="3" applyBorder="1" applyAlignment="1">
      <alignment horizontal="center" vertical="center"/>
    </xf>
    <xf numFmtId="0" fontId="1" fillId="6" borderId="4" xfId="5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readingOrder="2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3" borderId="2" xfId="2" applyFont="1" applyBorder="1" applyAlignment="1">
      <alignment horizontal="center" vertical="center"/>
    </xf>
    <xf numFmtId="1" fontId="12" fillId="2" borderId="2" xfId="1" applyNumberFormat="1" applyFont="1" applyBorder="1" applyAlignment="1">
      <alignment horizontal="center" vertical="center"/>
    </xf>
    <xf numFmtId="0" fontId="12" fillId="2" borderId="2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1" fillId="4" borderId="5" xfId="3" applyBorder="1" applyAlignment="1">
      <alignment horizontal="center" vertical="center"/>
    </xf>
    <xf numFmtId="0" fontId="1" fillId="4" borderId="4" xfId="3" applyBorder="1" applyAlignment="1">
      <alignment horizontal="center" vertical="center"/>
    </xf>
    <xf numFmtId="0" fontId="1" fillId="6" borderId="5" xfId="5" applyBorder="1" applyAlignment="1">
      <alignment horizontal="center" vertical="center"/>
    </xf>
    <xf numFmtId="0" fontId="1" fillId="6" borderId="4" xfId="5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1" fillId="4" borderId="8" xfId="3" quotePrefix="1" applyBorder="1" applyAlignment="1">
      <alignment horizontal="center" vertical="center"/>
    </xf>
    <xf numFmtId="0" fontId="1" fillId="4" borderId="5" xfId="3" quotePrefix="1" applyBorder="1" applyAlignment="1">
      <alignment horizontal="center" vertical="center"/>
    </xf>
    <xf numFmtId="0" fontId="1" fillId="4" borderId="4" xfId="3" quotePrefix="1" applyBorder="1" applyAlignment="1">
      <alignment horizontal="center" vertical="center"/>
    </xf>
    <xf numFmtId="0" fontId="1" fillId="4" borderId="8" xfId="3" applyBorder="1" applyAlignment="1">
      <alignment horizontal="center" vertical="center"/>
    </xf>
    <xf numFmtId="0" fontId="1" fillId="6" borderId="8" xfId="5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6" fillId="3" borderId="2" xfId="2" applyFont="1" applyBorder="1" applyAlignment="1">
      <alignment horizontal="center" vertical="center"/>
    </xf>
    <xf numFmtId="0" fontId="12" fillId="2" borderId="9" xfId="1" applyFont="1" applyBorder="1" applyAlignment="1">
      <alignment horizontal="center" vertical="center"/>
    </xf>
    <xf numFmtId="0" fontId="12" fillId="2" borderId="10" xfId="1" applyFont="1" applyBorder="1" applyAlignment="1">
      <alignment horizontal="center" vertical="center"/>
    </xf>
  </cellXfs>
  <cellStyles count="6">
    <cellStyle name="40% - تمييز1" xfId="3" builtinId="31"/>
    <cellStyle name="40% - تمييز2" xfId="4" builtinId="35"/>
    <cellStyle name="40% - تمييز3" xfId="5" builtinId="39"/>
    <cellStyle name="جيد" xfId="1" builtinId="26"/>
    <cellStyle name="خلية تدقيق" xfId="2" builtinId="2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6F6F0-1E18-47C8-9875-F2DA3846BFD4}">
  <dimension ref="A1:F101"/>
  <sheetViews>
    <sheetView rightToLeft="1" tabSelected="1" topLeftCell="A72" workbookViewId="0">
      <selection activeCell="B104" sqref="B104"/>
    </sheetView>
  </sheetViews>
  <sheetFormatPr defaultRowHeight="15"/>
  <cols>
    <col min="1" max="1" width="59.140625" bestFit="1" customWidth="1"/>
    <col min="2" max="2" width="28.140625" bestFit="1" customWidth="1"/>
    <col min="3" max="3" width="14.5703125" customWidth="1"/>
    <col min="4" max="4" width="14.42578125" customWidth="1"/>
    <col min="5" max="5" width="15.85546875" customWidth="1"/>
    <col min="6" max="6" width="17.7109375" customWidth="1"/>
  </cols>
  <sheetData>
    <row r="1" spans="1:6">
      <c r="A1" s="15" t="s">
        <v>0</v>
      </c>
      <c r="B1" s="16"/>
      <c r="C1" s="16"/>
      <c r="D1" s="16"/>
      <c r="E1" s="16"/>
      <c r="F1" s="16"/>
    </row>
    <row r="2" spans="1:6">
      <c r="A2" s="16"/>
      <c r="B2" s="16"/>
      <c r="C2" s="16"/>
      <c r="D2" s="16"/>
      <c r="E2" s="16"/>
      <c r="F2" s="16"/>
    </row>
    <row r="3" spans="1:6">
      <c r="A3" s="17" t="s">
        <v>1</v>
      </c>
      <c r="B3" s="17" t="s">
        <v>2</v>
      </c>
      <c r="C3" s="17" t="s">
        <v>3</v>
      </c>
      <c r="D3" s="18" t="s">
        <v>4</v>
      </c>
      <c r="E3" s="18"/>
      <c r="F3" s="18" t="s">
        <v>5</v>
      </c>
    </row>
    <row r="4" spans="1:6">
      <c r="A4" s="17"/>
      <c r="B4" s="17"/>
      <c r="C4" s="17"/>
      <c r="D4" s="1" t="s">
        <v>6</v>
      </c>
      <c r="E4" s="1" t="s">
        <v>7</v>
      </c>
      <c r="F4" s="18"/>
    </row>
    <row r="5" spans="1:6" ht="15.75">
      <c r="A5" s="19" t="s">
        <v>8</v>
      </c>
      <c r="B5" s="2" t="s">
        <v>9</v>
      </c>
      <c r="C5" s="3">
        <v>37</v>
      </c>
      <c r="D5" s="21">
        <v>0</v>
      </c>
      <c r="E5" s="21">
        <v>43128</v>
      </c>
      <c r="F5" s="23">
        <f>D5+E5</f>
        <v>43128</v>
      </c>
    </row>
    <row r="6" spans="1:6" ht="15.75">
      <c r="A6" s="19"/>
      <c r="B6" s="4" t="s">
        <v>10</v>
      </c>
      <c r="C6" s="5">
        <v>1632</v>
      </c>
      <c r="D6" s="21"/>
      <c r="E6" s="21"/>
      <c r="F6" s="23"/>
    </row>
    <row r="7" spans="1:6" ht="15.75">
      <c r="A7" s="19"/>
      <c r="B7" s="4" t="s">
        <v>11</v>
      </c>
      <c r="C7" s="5">
        <v>1058</v>
      </c>
      <c r="D7" s="21"/>
      <c r="E7" s="21"/>
      <c r="F7" s="23"/>
    </row>
    <row r="8" spans="1:6" ht="15.75">
      <c r="A8" s="19"/>
      <c r="B8" s="4" t="s">
        <v>12</v>
      </c>
      <c r="C8" s="5">
        <v>512</v>
      </c>
      <c r="D8" s="21"/>
      <c r="E8" s="21"/>
      <c r="F8" s="23"/>
    </row>
    <row r="9" spans="1:6" ht="15.75">
      <c r="A9" s="19"/>
      <c r="B9" s="4" t="s">
        <v>13</v>
      </c>
      <c r="C9" s="5">
        <v>1578</v>
      </c>
      <c r="D9" s="21"/>
      <c r="E9" s="21"/>
      <c r="F9" s="23"/>
    </row>
    <row r="10" spans="1:6" ht="15.75">
      <c r="A10" s="19"/>
      <c r="B10" s="4" t="s">
        <v>14</v>
      </c>
      <c r="C10" s="5">
        <v>1750</v>
      </c>
      <c r="D10" s="21"/>
      <c r="E10" s="21"/>
      <c r="F10" s="23"/>
    </row>
    <row r="11" spans="1:6" ht="15.75">
      <c r="A11" s="19"/>
      <c r="B11" s="4" t="s">
        <v>15</v>
      </c>
      <c r="C11" s="5">
        <v>162</v>
      </c>
      <c r="D11" s="21"/>
      <c r="E11" s="21"/>
      <c r="F11" s="23"/>
    </row>
    <row r="12" spans="1:6" ht="15.75">
      <c r="A12" s="19"/>
      <c r="B12" s="4" t="s">
        <v>16</v>
      </c>
      <c r="C12" s="5">
        <v>1210</v>
      </c>
      <c r="D12" s="21"/>
      <c r="E12" s="21"/>
      <c r="F12" s="23"/>
    </row>
    <row r="13" spans="1:6" ht="15.75">
      <c r="A13" s="19"/>
      <c r="B13" s="4" t="s">
        <v>17</v>
      </c>
      <c r="C13" s="5">
        <v>114</v>
      </c>
      <c r="D13" s="21"/>
      <c r="E13" s="21"/>
      <c r="F13" s="23"/>
    </row>
    <row r="14" spans="1:6" ht="15.75">
      <c r="A14" s="19"/>
      <c r="B14" s="4" t="s">
        <v>18</v>
      </c>
      <c r="C14" s="5">
        <v>1583</v>
      </c>
      <c r="D14" s="21"/>
      <c r="E14" s="21"/>
      <c r="F14" s="23"/>
    </row>
    <row r="15" spans="1:6" ht="15.75">
      <c r="A15" s="20"/>
      <c r="B15" s="4" t="s">
        <v>19</v>
      </c>
      <c r="C15" s="5">
        <v>1274</v>
      </c>
      <c r="D15" s="22"/>
      <c r="E15" s="22"/>
      <c r="F15" s="24"/>
    </row>
    <row r="16" spans="1:6" ht="15.75">
      <c r="A16" s="25" t="s">
        <v>20</v>
      </c>
      <c r="B16" s="4" t="s">
        <v>10</v>
      </c>
      <c r="C16" s="5">
        <v>39</v>
      </c>
      <c r="D16" s="26">
        <v>12620</v>
      </c>
      <c r="E16" s="29">
        <v>0</v>
      </c>
      <c r="F16" s="30">
        <f>D16+E16</f>
        <v>12620</v>
      </c>
    </row>
    <row r="17" spans="1:6" ht="15.75">
      <c r="A17" s="19"/>
      <c r="B17" s="4" t="s">
        <v>11</v>
      </c>
      <c r="C17" s="5">
        <v>34</v>
      </c>
      <c r="D17" s="27"/>
      <c r="E17" s="21"/>
      <c r="F17" s="23"/>
    </row>
    <row r="18" spans="1:6" ht="15.75">
      <c r="A18" s="19"/>
      <c r="B18" s="4" t="s">
        <v>12</v>
      </c>
      <c r="C18" s="5">
        <v>29</v>
      </c>
      <c r="D18" s="27"/>
      <c r="E18" s="21"/>
      <c r="F18" s="23"/>
    </row>
    <row r="19" spans="1:6" ht="15.75">
      <c r="A19" s="19"/>
      <c r="B19" s="4" t="s">
        <v>15</v>
      </c>
      <c r="C19" s="5">
        <v>19</v>
      </c>
      <c r="D19" s="27"/>
      <c r="E19" s="21"/>
      <c r="F19" s="23"/>
    </row>
    <row r="20" spans="1:6" ht="15.75">
      <c r="A20" s="19"/>
      <c r="B20" s="4" t="s">
        <v>21</v>
      </c>
      <c r="C20" s="5">
        <v>42</v>
      </c>
      <c r="D20" s="27"/>
      <c r="E20" s="21"/>
      <c r="F20" s="23"/>
    </row>
    <row r="21" spans="1:6" ht="15.75">
      <c r="A21" s="19"/>
      <c r="B21" s="4" t="s">
        <v>18</v>
      </c>
      <c r="C21" s="5">
        <v>32</v>
      </c>
      <c r="D21" s="27"/>
      <c r="E21" s="21"/>
      <c r="F21" s="23"/>
    </row>
    <row r="22" spans="1:6" ht="15.75">
      <c r="A22" s="19"/>
      <c r="B22" s="4" t="s">
        <v>19</v>
      </c>
      <c r="C22" s="5">
        <v>45</v>
      </c>
      <c r="D22" s="27"/>
      <c r="E22" s="21"/>
      <c r="F22" s="23"/>
    </row>
    <row r="23" spans="1:6" ht="15.75">
      <c r="A23" s="19"/>
      <c r="B23" s="4" t="s">
        <v>13</v>
      </c>
      <c r="C23" s="5">
        <v>41</v>
      </c>
      <c r="D23" s="27"/>
      <c r="E23" s="21"/>
      <c r="F23" s="23"/>
    </row>
    <row r="24" spans="1:6" ht="15.75">
      <c r="A24" s="19"/>
      <c r="B24" s="4" t="s">
        <v>14</v>
      </c>
      <c r="C24" s="5">
        <v>36</v>
      </c>
      <c r="D24" s="27"/>
      <c r="E24" s="21"/>
      <c r="F24" s="23"/>
    </row>
    <row r="25" spans="1:6" ht="15.75">
      <c r="A25" s="20"/>
      <c r="B25" s="4" t="s">
        <v>16</v>
      </c>
      <c r="C25" s="5">
        <v>51</v>
      </c>
      <c r="D25" s="28"/>
      <c r="E25" s="22"/>
      <c r="F25" s="24"/>
    </row>
    <row r="26" spans="1:6" ht="15.75">
      <c r="A26" s="31" t="s">
        <v>22</v>
      </c>
      <c r="B26" s="4" t="s">
        <v>23</v>
      </c>
      <c r="C26" s="5">
        <v>109</v>
      </c>
      <c r="D26" s="29">
        <v>5116</v>
      </c>
      <c r="E26" s="29">
        <v>642</v>
      </c>
      <c r="F26" s="30">
        <f>D26+E26</f>
        <v>5758</v>
      </c>
    </row>
    <row r="27" spans="1:6" ht="15.75">
      <c r="A27" s="32"/>
      <c r="B27" s="4" t="s">
        <v>24</v>
      </c>
      <c r="C27" s="5">
        <v>1574</v>
      </c>
      <c r="D27" s="21"/>
      <c r="E27" s="21"/>
      <c r="F27" s="23"/>
    </row>
    <row r="28" spans="1:6" ht="15.75">
      <c r="A28" s="32"/>
      <c r="B28" s="4" t="s">
        <v>25</v>
      </c>
      <c r="C28" s="5">
        <v>195</v>
      </c>
      <c r="D28" s="21"/>
      <c r="E28" s="21"/>
      <c r="F28" s="23"/>
    </row>
    <row r="29" spans="1:6" ht="15.75">
      <c r="A29" s="33"/>
      <c r="B29" s="4" t="s">
        <v>26</v>
      </c>
      <c r="C29" s="5">
        <v>134</v>
      </c>
      <c r="D29" s="22"/>
      <c r="E29" s="22"/>
      <c r="F29" s="24"/>
    </row>
    <row r="30" spans="1:6" ht="15.75">
      <c r="A30" s="31" t="s">
        <v>27</v>
      </c>
      <c r="B30" s="4" t="s">
        <v>18</v>
      </c>
      <c r="C30" s="5">
        <v>36</v>
      </c>
      <c r="D30" s="29">
        <v>21982</v>
      </c>
      <c r="E30" s="29">
        <v>27290</v>
      </c>
      <c r="F30" s="30">
        <f>D30+E30</f>
        <v>49272</v>
      </c>
    </row>
    <row r="31" spans="1:6" ht="15.75">
      <c r="A31" s="32"/>
      <c r="B31" s="4" t="s">
        <v>28</v>
      </c>
      <c r="C31" s="5">
        <v>29</v>
      </c>
      <c r="D31" s="21"/>
      <c r="E31" s="21"/>
      <c r="F31" s="23"/>
    </row>
    <row r="32" spans="1:6" ht="15.75">
      <c r="A32" s="32"/>
      <c r="B32" s="4" t="s">
        <v>29</v>
      </c>
      <c r="C32" s="5">
        <v>45</v>
      </c>
      <c r="D32" s="22"/>
      <c r="E32" s="22"/>
      <c r="F32" s="24"/>
    </row>
    <row r="33" spans="1:6" ht="15.75">
      <c r="A33" s="31" t="s">
        <v>30</v>
      </c>
      <c r="B33" s="4" t="s">
        <v>31</v>
      </c>
      <c r="C33" s="5">
        <v>395</v>
      </c>
      <c r="D33" s="29">
        <v>13862</v>
      </c>
      <c r="E33" s="26">
        <v>1425</v>
      </c>
      <c r="F33" s="30">
        <f>D33+E33</f>
        <v>15287</v>
      </c>
    </row>
    <row r="34" spans="1:6" ht="15.75">
      <c r="A34" s="32"/>
      <c r="B34" s="4" t="s">
        <v>32</v>
      </c>
      <c r="C34" s="5">
        <v>122</v>
      </c>
      <c r="D34" s="21"/>
      <c r="E34" s="27"/>
      <c r="F34" s="23"/>
    </row>
    <row r="35" spans="1:6" ht="15.75">
      <c r="A35" s="32"/>
      <c r="B35" s="4" t="s">
        <v>33</v>
      </c>
      <c r="C35" s="5">
        <v>136</v>
      </c>
      <c r="D35" s="21"/>
      <c r="E35" s="27"/>
      <c r="F35" s="23"/>
    </row>
    <row r="36" spans="1:6" ht="15.75">
      <c r="A36" s="32"/>
      <c r="B36" s="4" t="s">
        <v>34</v>
      </c>
      <c r="C36" s="5">
        <v>42</v>
      </c>
      <c r="D36" s="21"/>
      <c r="E36" s="27"/>
      <c r="F36" s="23"/>
    </row>
    <row r="37" spans="1:6" ht="15.75">
      <c r="A37" s="32"/>
      <c r="B37" s="4" t="s">
        <v>35</v>
      </c>
      <c r="C37" s="5">
        <v>301</v>
      </c>
      <c r="D37" s="21"/>
      <c r="E37" s="27"/>
      <c r="F37" s="23"/>
    </row>
    <row r="38" spans="1:6" ht="15.75">
      <c r="A38" s="32"/>
      <c r="B38" s="4" t="s">
        <v>36</v>
      </c>
      <c r="C38" s="5">
        <v>215</v>
      </c>
      <c r="D38" s="21"/>
      <c r="E38" s="27"/>
      <c r="F38" s="23"/>
    </row>
    <row r="39" spans="1:6" ht="15.75">
      <c r="A39" s="32"/>
      <c r="B39" s="4" t="s">
        <v>37</v>
      </c>
      <c r="C39" s="5">
        <v>116</v>
      </c>
      <c r="D39" s="21"/>
      <c r="E39" s="27"/>
      <c r="F39" s="23"/>
    </row>
    <row r="40" spans="1:6" ht="15.75">
      <c r="A40" s="32"/>
      <c r="B40" s="4" t="s">
        <v>38</v>
      </c>
      <c r="C40" s="5">
        <v>21</v>
      </c>
      <c r="D40" s="21"/>
      <c r="E40" s="27"/>
      <c r="F40" s="23"/>
    </row>
    <row r="41" spans="1:6" ht="15.75">
      <c r="A41" s="32"/>
      <c r="B41" s="4" t="s">
        <v>39</v>
      </c>
      <c r="C41" s="5">
        <v>79</v>
      </c>
      <c r="D41" s="21"/>
      <c r="E41" s="27"/>
      <c r="F41" s="23"/>
    </row>
    <row r="42" spans="1:6" ht="15.75">
      <c r="A42" s="32"/>
      <c r="B42" s="4" t="s">
        <v>40</v>
      </c>
      <c r="C42" s="5">
        <v>65</v>
      </c>
      <c r="D42" s="21"/>
      <c r="E42" s="27"/>
      <c r="F42" s="23"/>
    </row>
    <row r="43" spans="1:6" ht="15.75">
      <c r="A43" s="32"/>
      <c r="B43" s="4" t="s">
        <v>41</v>
      </c>
      <c r="C43" s="5">
        <v>126</v>
      </c>
      <c r="D43" s="21"/>
      <c r="E43" s="27"/>
      <c r="F43" s="23"/>
    </row>
    <row r="44" spans="1:6" ht="15.75">
      <c r="A44" s="32"/>
      <c r="B44" s="4" t="s">
        <v>42</v>
      </c>
      <c r="C44" s="5">
        <v>628</v>
      </c>
      <c r="D44" s="21"/>
      <c r="E44" s="27"/>
      <c r="F44" s="23"/>
    </row>
    <row r="45" spans="1:6" ht="15.75">
      <c r="A45" s="32"/>
      <c r="B45" s="4" t="s">
        <v>43</v>
      </c>
      <c r="C45" s="5">
        <v>620</v>
      </c>
      <c r="D45" s="21"/>
      <c r="E45" s="27"/>
      <c r="F45" s="23"/>
    </row>
    <row r="46" spans="1:6" ht="15.75">
      <c r="A46" s="33"/>
      <c r="B46" s="4" t="s">
        <v>44</v>
      </c>
      <c r="C46" s="5">
        <v>31</v>
      </c>
      <c r="D46" s="22"/>
      <c r="E46" s="28"/>
      <c r="F46" s="24"/>
    </row>
    <row r="47" spans="1:6" ht="15.75">
      <c r="A47" s="31" t="s">
        <v>45</v>
      </c>
      <c r="B47" s="4" t="s">
        <v>46</v>
      </c>
      <c r="C47" s="5">
        <v>49</v>
      </c>
      <c r="D47" s="29">
        <v>409</v>
      </c>
      <c r="E47" s="29">
        <v>6743</v>
      </c>
      <c r="F47" s="30">
        <f>D47+E47</f>
        <v>7152</v>
      </c>
    </row>
    <row r="48" spans="1:6" ht="15.75">
      <c r="A48" s="32"/>
      <c r="B48" s="4" t="s">
        <v>47</v>
      </c>
      <c r="C48" s="5">
        <v>27</v>
      </c>
      <c r="D48" s="21"/>
      <c r="E48" s="21"/>
      <c r="F48" s="23"/>
    </row>
    <row r="49" spans="1:6" ht="15.75">
      <c r="A49" s="32"/>
      <c r="B49" s="4" t="s">
        <v>48</v>
      </c>
      <c r="C49" s="5">
        <v>194</v>
      </c>
      <c r="D49" s="21"/>
      <c r="E49" s="21"/>
      <c r="F49" s="23"/>
    </row>
    <row r="50" spans="1:6" ht="15.75">
      <c r="A50" s="33"/>
      <c r="B50" s="4" t="s">
        <v>49</v>
      </c>
      <c r="C50" s="5">
        <v>74</v>
      </c>
      <c r="D50" s="22"/>
      <c r="E50" s="22"/>
      <c r="F50" s="24"/>
    </row>
    <row r="51" spans="1:6" ht="15.75">
      <c r="A51" s="31" t="s">
        <v>50</v>
      </c>
      <c r="B51" s="4" t="s">
        <v>9</v>
      </c>
      <c r="C51" s="5">
        <v>38</v>
      </c>
      <c r="D51" s="29">
        <v>74112</v>
      </c>
      <c r="E51" s="29">
        <v>0</v>
      </c>
      <c r="F51" s="30">
        <f>D51+E51</f>
        <v>74112</v>
      </c>
    </row>
    <row r="52" spans="1:6" ht="15.75">
      <c r="A52" s="32"/>
      <c r="B52" s="4" t="s">
        <v>51</v>
      </c>
      <c r="C52" s="5">
        <v>24</v>
      </c>
      <c r="D52" s="21"/>
      <c r="E52" s="21"/>
      <c r="F52" s="23"/>
    </row>
    <row r="53" spans="1:6" ht="15.75">
      <c r="A53" s="32"/>
      <c r="B53" s="4" t="s">
        <v>10</v>
      </c>
      <c r="C53" s="5">
        <v>1839</v>
      </c>
      <c r="D53" s="21"/>
      <c r="E53" s="21"/>
      <c r="F53" s="23"/>
    </row>
    <row r="54" spans="1:6" ht="15.75">
      <c r="A54" s="32"/>
      <c r="B54" s="4" t="s">
        <v>52</v>
      </c>
      <c r="C54" s="5">
        <v>268</v>
      </c>
      <c r="D54" s="21"/>
      <c r="E54" s="21"/>
      <c r="F54" s="23"/>
    </row>
    <row r="55" spans="1:6" ht="15.75">
      <c r="A55" s="32"/>
      <c r="B55" s="4" t="s">
        <v>11</v>
      </c>
      <c r="C55" s="5">
        <v>1305</v>
      </c>
      <c r="D55" s="21"/>
      <c r="E55" s="21"/>
      <c r="F55" s="23"/>
    </row>
    <row r="56" spans="1:6" ht="15.75">
      <c r="A56" s="32"/>
      <c r="B56" s="4" t="s">
        <v>12</v>
      </c>
      <c r="C56" s="5">
        <v>1356</v>
      </c>
      <c r="D56" s="21"/>
      <c r="E56" s="21"/>
      <c r="F56" s="23"/>
    </row>
    <row r="57" spans="1:6" ht="15.75">
      <c r="A57" s="32"/>
      <c r="B57" s="4" t="s">
        <v>53</v>
      </c>
      <c r="C57" s="5">
        <v>1192</v>
      </c>
      <c r="D57" s="21"/>
      <c r="E57" s="21"/>
      <c r="F57" s="23"/>
    </row>
    <row r="58" spans="1:6" ht="15.75">
      <c r="A58" s="32"/>
      <c r="B58" s="4" t="s">
        <v>21</v>
      </c>
      <c r="C58" s="5">
        <v>351</v>
      </c>
      <c r="D58" s="21"/>
      <c r="E58" s="21"/>
      <c r="F58" s="23"/>
    </row>
    <row r="59" spans="1:6" ht="15.75">
      <c r="A59" s="32"/>
      <c r="B59" s="4" t="s">
        <v>19</v>
      </c>
      <c r="C59" s="5">
        <v>886</v>
      </c>
      <c r="D59" s="21"/>
      <c r="E59" s="21"/>
      <c r="F59" s="23"/>
    </row>
    <row r="60" spans="1:6" ht="15.75">
      <c r="A60" s="32"/>
      <c r="B60" s="4" t="s">
        <v>13</v>
      </c>
      <c r="C60" s="5">
        <v>1491</v>
      </c>
      <c r="D60" s="21"/>
      <c r="E60" s="21"/>
      <c r="F60" s="23"/>
    </row>
    <row r="61" spans="1:6" ht="15.75">
      <c r="A61" s="32"/>
      <c r="B61" s="4" t="s">
        <v>14</v>
      </c>
      <c r="C61" s="5">
        <v>1192</v>
      </c>
      <c r="D61" s="21"/>
      <c r="E61" s="21"/>
      <c r="F61" s="23"/>
    </row>
    <row r="62" spans="1:6" ht="15.75">
      <c r="A62" s="32"/>
      <c r="B62" s="4" t="s">
        <v>29</v>
      </c>
      <c r="C62" s="5">
        <v>412</v>
      </c>
      <c r="D62" s="21"/>
      <c r="E62" s="21"/>
      <c r="F62" s="23"/>
    </row>
    <row r="63" spans="1:6" ht="15.75">
      <c r="A63" s="33"/>
      <c r="B63" s="4" t="s">
        <v>16</v>
      </c>
      <c r="C63" s="5">
        <v>1628</v>
      </c>
      <c r="D63" s="22"/>
      <c r="E63" s="22"/>
      <c r="F63" s="24"/>
    </row>
    <row r="64" spans="1:6" ht="15.75">
      <c r="A64" s="31" t="s">
        <v>54</v>
      </c>
      <c r="B64" s="4" t="s">
        <v>55</v>
      </c>
      <c r="C64" s="5">
        <v>72</v>
      </c>
      <c r="D64" s="29">
        <v>1940</v>
      </c>
      <c r="E64" s="29">
        <v>795</v>
      </c>
      <c r="F64" s="30">
        <f>D64+E64</f>
        <v>2735</v>
      </c>
    </row>
    <row r="65" spans="1:6" ht="15.75">
      <c r="A65" s="32"/>
      <c r="B65" s="4" t="s">
        <v>56</v>
      </c>
      <c r="C65" s="5">
        <v>284</v>
      </c>
      <c r="D65" s="21"/>
      <c r="E65" s="21"/>
      <c r="F65" s="23"/>
    </row>
    <row r="66" spans="1:6" ht="15.75">
      <c r="A66" s="32"/>
      <c r="B66" s="4" t="s">
        <v>57</v>
      </c>
      <c r="C66" s="5">
        <v>158</v>
      </c>
      <c r="D66" s="21"/>
      <c r="E66" s="21"/>
      <c r="F66" s="23"/>
    </row>
    <row r="67" spans="1:6" ht="15.75">
      <c r="A67" s="32"/>
      <c r="B67" s="4" t="s">
        <v>58</v>
      </c>
      <c r="C67" s="5">
        <v>61</v>
      </c>
      <c r="D67" s="21"/>
      <c r="E67" s="21"/>
      <c r="F67" s="23"/>
    </row>
    <row r="68" spans="1:6" ht="15.75">
      <c r="A68" s="33"/>
      <c r="B68" s="4" t="s">
        <v>59</v>
      </c>
      <c r="C68" s="5">
        <v>138</v>
      </c>
      <c r="D68" s="22"/>
      <c r="E68" s="22"/>
      <c r="F68" s="24"/>
    </row>
    <row r="69" spans="1:6" ht="15.75">
      <c r="A69" s="31" t="s">
        <v>60</v>
      </c>
      <c r="B69" s="4" t="s">
        <v>61</v>
      </c>
      <c r="C69" s="5">
        <v>71</v>
      </c>
      <c r="D69" s="29">
        <v>4691</v>
      </c>
      <c r="E69" s="29">
        <v>4785</v>
      </c>
      <c r="F69" s="30">
        <f>D69+E69</f>
        <v>9476</v>
      </c>
    </row>
    <row r="70" spans="1:6" ht="15.75">
      <c r="A70" s="32"/>
      <c r="B70" s="4" t="s">
        <v>14</v>
      </c>
      <c r="C70" s="5">
        <v>63</v>
      </c>
      <c r="D70" s="21"/>
      <c r="E70" s="21"/>
      <c r="F70" s="23"/>
    </row>
    <row r="71" spans="1:6" ht="15.75">
      <c r="A71" s="32"/>
      <c r="B71" s="4" t="s">
        <v>19</v>
      </c>
      <c r="C71" s="5">
        <v>50</v>
      </c>
      <c r="D71" s="21"/>
      <c r="E71" s="21"/>
      <c r="F71" s="23"/>
    </row>
    <row r="72" spans="1:6" ht="15.75">
      <c r="A72" s="32"/>
      <c r="B72" s="4" t="s">
        <v>62</v>
      </c>
      <c r="C72" s="5">
        <v>149</v>
      </c>
      <c r="D72" s="21"/>
      <c r="E72" s="21"/>
      <c r="F72" s="23"/>
    </row>
    <row r="73" spans="1:6" ht="15.75">
      <c r="A73" s="33"/>
      <c r="B73" s="4" t="s">
        <v>57</v>
      </c>
      <c r="C73" s="5">
        <v>178</v>
      </c>
      <c r="D73" s="22"/>
      <c r="E73" s="22"/>
      <c r="F73" s="24"/>
    </row>
    <row r="74" spans="1:6" ht="15.75">
      <c r="A74" s="34" t="s">
        <v>63</v>
      </c>
      <c r="B74" s="9" t="s">
        <v>64</v>
      </c>
      <c r="C74" s="5">
        <v>439</v>
      </c>
      <c r="D74" s="29">
        <v>32451</v>
      </c>
      <c r="E74" s="29">
        <v>37165</v>
      </c>
      <c r="F74" s="30">
        <f>D74+E74</f>
        <v>69616</v>
      </c>
    </row>
    <row r="75" spans="1:6" ht="15.75">
      <c r="A75" s="34"/>
      <c r="B75" s="9" t="s">
        <v>65</v>
      </c>
      <c r="C75" s="5">
        <v>492</v>
      </c>
      <c r="D75" s="21"/>
      <c r="E75" s="21"/>
      <c r="F75" s="23"/>
    </row>
    <row r="76" spans="1:6" ht="15.75">
      <c r="A76" s="34"/>
      <c r="B76" s="9" t="s">
        <v>66</v>
      </c>
      <c r="C76" s="5">
        <v>309</v>
      </c>
      <c r="D76" s="21"/>
      <c r="E76" s="21"/>
      <c r="F76" s="23"/>
    </row>
    <row r="77" spans="1:6" ht="15.75">
      <c r="A77" s="34"/>
      <c r="B77" s="9" t="s">
        <v>67</v>
      </c>
      <c r="C77" s="5">
        <v>338</v>
      </c>
      <c r="D77" s="22"/>
      <c r="E77" s="22"/>
      <c r="F77" s="24"/>
    </row>
    <row r="78" spans="1:6" ht="15.75">
      <c r="A78" s="32" t="s">
        <v>68</v>
      </c>
      <c r="B78" s="10" t="s">
        <v>10</v>
      </c>
      <c r="C78" s="5">
        <v>215</v>
      </c>
      <c r="D78" s="29">
        <v>27900</v>
      </c>
      <c r="E78" s="29">
        <v>44031</v>
      </c>
      <c r="F78" s="30">
        <f>D78+E78</f>
        <v>71931</v>
      </c>
    </row>
    <row r="79" spans="1:6" ht="15.75">
      <c r="A79" s="32"/>
      <c r="B79" s="10" t="s">
        <v>69</v>
      </c>
      <c r="C79" s="5">
        <v>296</v>
      </c>
      <c r="D79" s="21"/>
      <c r="E79" s="21"/>
      <c r="F79" s="23"/>
    </row>
    <row r="80" spans="1:6" ht="15.75">
      <c r="A80" s="32"/>
      <c r="B80" s="9" t="s">
        <v>70</v>
      </c>
      <c r="C80" s="5">
        <v>172</v>
      </c>
      <c r="D80" s="21"/>
      <c r="E80" s="21"/>
      <c r="F80" s="23"/>
    </row>
    <row r="81" spans="1:6" ht="15.75">
      <c r="A81" s="32"/>
      <c r="B81" s="9" t="s">
        <v>11</v>
      </c>
      <c r="C81" s="5">
        <v>268</v>
      </c>
      <c r="D81" s="21"/>
      <c r="E81" s="21"/>
      <c r="F81" s="23"/>
    </row>
    <row r="82" spans="1:6" ht="15.75">
      <c r="A82" s="32"/>
      <c r="B82" s="9" t="s">
        <v>14</v>
      </c>
      <c r="C82" s="5">
        <v>165</v>
      </c>
      <c r="D82" s="21"/>
      <c r="E82" s="21"/>
      <c r="F82" s="23"/>
    </row>
    <row r="83" spans="1:6" ht="15.75">
      <c r="A83" s="33"/>
      <c r="B83" s="9" t="s">
        <v>71</v>
      </c>
      <c r="C83" s="5">
        <v>152</v>
      </c>
      <c r="D83" s="22"/>
      <c r="E83" s="22"/>
      <c r="F83" s="24"/>
    </row>
    <row r="84" spans="1:6" ht="15.75">
      <c r="A84" s="31" t="s">
        <v>72</v>
      </c>
      <c r="B84" s="9" t="s">
        <v>15</v>
      </c>
      <c r="C84" s="5">
        <v>253</v>
      </c>
      <c r="D84" s="29">
        <v>4251</v>
      </c>
      <c r="E84" s="29">
        <v>6190</v>
      </c>
      <c r="F84" s="30">
        <f>D84+E84</f>
        <v>10441</v>
      </c>
    </row>
    <row r="85" spans="1:6" ht="15.75">
      <c r="A85" s="32"/>
      <c r="B85" s="9" t="s">
        <v>73</v>
      </c>
      <c r="C85" s="5">
        <v>20</v>
      </c>
      <c r="D85" s="21"/>
      <c r="E85" s="21"/>
      <c r="F85" s="23"/>
    </row>
    <row r="86" spans="1:6" ht="15.75">
      <c r="A86" s="32"/>
      <c r="B86" s="9" t="s">
        <v>18</v>
      </c>
      <c r="C86" s="5">
        <v>194</v>
      </c>
      <c r="D86" s="21"/>
      <c r="E86" s="21"/>
      <c r="F86" s="23"/>
    </row>
    <row r="87" spans="1:6" ht="15.75">
      <c r="A87" s="33"/>
      <c r="B87" s="9" t="s">
        <v>16</v>
      </c>
      <c r="C87" s="5">
        <v>26</v>
      </c>
      <c r="D87" s="22"/>
      <c r="E87" s="22"/>
      <c r="F87" s="24"/>
    </row>
    <row r="88" spans="1:6" ht="15.75">
      <c r="A88" s="31" t="s">
        <v>74</v>
      </c>
      <c r="B88" s="9" t="s">
        <v>75</v>
      </c>
      <c r="C88" s="5">
        <v>64</v>
      </c>
      <c r="D88" s="29">
        <v>22016</v>
      </c>
      <c r="E88" s="29">
        <v>23000</v>
      </c>
      <c r="F88" s="30">
        <f>D88+E88</f>
        <v>45016</v>
      </c>
    </row>
    <row r="89" spans="1:6" ht="15.75">
      <c r="A89" s="32"/>
      <c r="B89" s="9" t="s">
        <v>76</v>
      </c>
      <c r="C89" s="5">
        <v>60</v>
      </c>
      <c r="D89" s="21"/>
      <c r="E89" s="21"/>
      <c r="F89" s="23"/>
    </row>
    <row r="90" spans="1:6" ht="15.75">
      <c r="A90" s="32"/>
      <c r="B90" s="9" t="s">
        <v>77</v>
      </c>
      <c r="C90" s="5">
        <v>40</v>
      </c>
      <c r="D90" s="21"/>
      <c r="E90" s="21"/>
      <c r="F90" s="23"/>
    </row>
    <row r="91" spans="1:6" ht="15.75">
      <c r="A91" s="32"/>
      <c r="B91" s="9" t="s">
        <v>78</v>
      </c>
      <c r="C91" s="5">
        <v>65</v>
      </c>
      <c r="D91" s="21"/>
      <c r="E91" s="21"/>
      <c r="F91" s="23"/>
    </row>
    <row r="92" spans="1:6">
      <c r="A92" s="32"/>
      <c r="B92" s="11" t="s">
        <v>79</v>
      </c>
      <c r="C92" s="5">
        <v>44</v>
      </c>
      <c r="D92" s="21"/>
      <c r="E92" s="21"/>
      <c r="F92" s="23"/>
    </row>
    <row r="93" spans="1:6" ht="15.75">
      <c r="A93" s="32"/>
      <c r="B93" s="9" t="s">
        <v>80</v>
      </c>
      <c r="C93" s="5">
        <v>28</v>
      </c>
      <c r="D93" s="21"/>
      <c r="E93" s="21"/>
      <c r="F93" s="23"/>
    </row>
    <row r="94" spans="1:6" ht="15.75">
      <c r="A94" s="32"/>
      <c r="B94" s="9" t="s">
        <v>81</v>
      </c>
      <c r="C94" s="5">
        <v>23</v>
      </c>
      <c r="D94" s="21"/>
      <c r="E94" s="21"/>
      <c r="F94" s="23"/>
    </row>
    <row r="95" spans="1:6" ht="15.75">
      <c r="A95" s="32"/>
      <c r="B95" s="9" t="s">
        <v>82</v>
      </c>
      <c r="C95" s="5">
        <v>76</v>
      </c>
      <c r="D95" s="21"/>
      <c r="E95" s="21"/>
      <c r="F95" s="23"/>
    </row>
    <row r="96" spans="1:6" ht="15.75">
      <c r="A96" s="32"/>
      <c r="B96" s="9" t="s">
        <v>83</v>
      </c>
      <c r="C96" s="5">
        <v>30</v>
      </c>
      <c r="D96" s="21"/>
      <c r="E96" s="21"/>
      <c r="F96" s="23"/>
    </row>
    <row r="97" spans="1:6" ht="15.75">
      <c r="A97" s="32"/>
      <c r="B97" s="9" t="s">
        <v>84</v>
      </c>
      <c r="C97" s="5">
        <v>28</v>
      </c>
      <c r="D97" s="21"/>
      <c r="E97" s="21"/>
      <c r="F97" s="23"/>
    </row>
    <row r="98" spans="1:6">
      <c r="A98" s="33"/>
      <c r="B98" s="11" t="s">
        <v>85</v>
      </c>
      <c r="C98" s="5">
        <v>39</v>
      </c>
      <c r="D98" s="22"/>
      <c r="E98" s="22"/>
      <c r="F98" s="24"/>
    </row>
    <row r="99" spans="1:6" ht="20.25">
      <c r="A99" s="8" t="s">
        <v>5</v>
      </c>
      <c r="B99" s="11"/>
      <c r="C99" s="5">
        <f>SUM(C5:C98)</f>
        <v>33683</v>
      </c>
      <c r="D99" s="6"/>
      <c r="E99" s="6"/>
      <c r="F99" s="7"/>
    </row>
    <row r="100" spans="1:6" ht="15.75">
      <c r="A100" s="35" t="s">
        <v>86</v>
      </c>
      <c r="B100" s="12" t="s">
        <v>87</v>
      </c>
      <c r="C100" s="12" t="s">
        <v>88</v>
      </c>
      <c r="D100" s="12" t="s">
        <v>89</v>
      </c>
      <c r="E100" s="35" t="s">
        <v>90</v>
      </c>
      <c r="F100" s="35"/>
    </row>
    <row r="101" spans="1:6" ht="22.5">
      <c r="A101" s="35"/>
      <c r="B101" s="13">
        <f>SUM(C7:C98)</f>
        <v>32014</v>
      </c>
      <c r="C101" s="14">
        <f>SUM(D7:D98)</f>
        <v>221350</v>
      </c>
      <c r="D101" s="14">
        <f>SUM(E7:E98)</f>
        <v>152066</v>
      </c>
      <c r="E101" s="36">
        <f>SUM(D101+C101)</f>
        <v>373416</v>
      </c>
      <c r="F101" s="37"/>
    </row>
  </sheetData>
  <mergeCells count="61">
    <mergeCell ref="A88:A98"/>
    <mergeCell ref="D88:D98"/>
    <mergeCell ref="E88:E98"/>
    <mergeCell ref="F88:F98"/>
    <mergeCell ref="A100:A101"/>
    <mergeCell ref="E100:F100"/>
    <mergeCell ref="E101:F101"/>
    <mergeCell ref="A78:A83"/>
    <mergeCell ref="D78:D83"/>
    <mergeCell ref="E78:E83"/>
    <mergeCell ref="F78:F83"/>
    <mergeCell ref="A84:A87"/>
    <mergeCell ref="D84:D87"/>
    <mergeCell ref="E84:E87"/>
    <mergeCell ref="F84:F87"/>
    <mergeCell ref="A69:A73"/>
    <mergeCell ref="D69:D73"/>
    <mergeCell ref="E69:E73"/>
    <mergeCell ref="F69:F73"/>
    <mergeCell ref="A74:A77"/>
    <mergeCell ref="D74:D77"/>
    <mergeCell ref="E74:E77"/>
    <mergeCell ref="F74:F77"/>
    <mergeCell ref="A51:A63"/>
    <mergeCell ref="D51:D63"/>
    <mergeCell ref="E51:E63"/>
    <mergeCell ref="F51:F63"/>
    <mergeCell ref="A64:A68"/>
    <mergeCell ref="D64:D68"/>
    <mergeCell ref="E64:E68"/>
    <mergeCell ref="F64:F68"/>
    <mergeCell ref="A33:A46"/>
    <mergeCell ref="D33:D46"/>
    <mergeCell ref="E33:E46"/>
    <mergeCell ref="F33:F46"/>
    <mergeCell ref="A47:A50"/>
    <mergeCell ref="D47:D50"/>
    <mergeCell ref="E47:E50"/>
    <mergeCell ref="F47:F50"/>
    <mergeCell ref="A26:A29"/>
    <mergeCell ref="D26:D29"/>
    <mergeCell ref="E26:E29"/>
    <mergeCell ref="F26:F29"/>
    <mergeCell ref="A30:A32"/>
    <mergeCell ref="D30:D32"/>
    <mergeCell ref="E30:E32"/>
    <mergeCell ref="F30:F32"/>
    <mergeCell ref="A5:A15"/>
    <mergeCell ref="D5:D15"/>
    <mergeCell ref="E5:E15"/>
    <mergeCell ref="F5:F15"/>
    <mergeCell ref="A16:A25"/>
    <mergeCell ref="D16:D25"/>
    <mergeCell ref="E16:E25"/>
    <mergeCell ref="F16:F25"/>
    <mergeCell ref="A1:F2"/>
    <mergeCell ref="A3:A4"/>
    <mergeCell ref="B3:B4"/>
    <mergeCell ref="C3:C4"/>
    <mergeCell ref="D3:E3"/>
    <mergeCell ref="F3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EE78F8D4D5CB49912228AFED347355" ma:contentTypeVersion="13" ma:contentTypeDescription="Create a new document." ma:contentTypeScope="" ma:versionID="9bc5bb65a5f6ee9d2400c29cbae46e9b">
  <xsd:schema xmlns:xsd="http://www.w3.org/2001/XMLSchema" xmlns:xs="http://www.w3.org/2001/XMLSchema" xmlns:p="http://schemas.microsoft.com/office/2006/metadata/properties" xmlns:ns2="4f1d93a0-ad9d-4493-a400-4d9502aeeae0" xmlns:ns3="6262ea96-9a3a-459a-ac79-06b86447ad46" targetNamespace="http://schemas.microsoft.com/office/2006/metadata/properties" ma:root="true" ma:fieldsID="473f95a4e267fe3e05c61c8438e156ec" ns2:_="" ns3:_="">
    <xsd:import namespace="4f1d93a0-ad9d-4493-a400-4d9502aeeae0"/>
    <xsd:import namespace="6262ea96-9a3a-459a-ac79-06b86447a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d93a0-ad9d-4493-a400-4d9502aeea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9f4a5e6-27af-41d6-910c-a222af48b6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62ea96-9a3a-459a-ac79-06b86447ad4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a6b47b3-bca0-441b-8380-fc961735f0a3}" ma:internalName="TaxCatchAll" ma:showField="CatchAllData" ma:web="6262ea96-9a3a-459a-ac79-06b86447ad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1d93a0-ad9d-4493-a400-4d9502aeeae0">
      <Terms xmlns="http://schemas.microsoft.com/office/infopath/2007/PartnerControls"/>
    </lcf76f155ced4ddcb4097134ff3c332f>
    <TaxCatchAll xmlns="6262ea96-9a3a-459a-ac79-06b86447ad4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15A2DE-F60C-49D3-AAAC-4CE53E534E7C}"/>
</file>

<file path=customXml/itemProps2.xml><?xml version="1.0" encoding="utf-8"?>
<ds:datastoreItem xmlns:ds="http://schemas.openxmlformats.org/officeDocument/2006/customXml" ds:itemID="{FC8EDF2F-C368-45A3-A96E-E8D43035FF0A}"/>
</file>

<file path=customXml/itemProps3.xml><?xml version="1.0" encoding="utf-8"?>
<ds:datastoreItem xmlns:ds="http://schemas.openxmlformats.org/officeDocument/2006/customXml" ds:itemID="{22C1ACE9-B801-4526-A0B6-418251E896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بدر بن عبدالله بن عبدالعزيز العمران</dc:creator>
  <cp:keywords/>
  <dc:description/>
  <cp:lastModifiedBy/>
  <cp:revision/>
  <dcterms:created xsi:type="dcterms:W3CDTF">2024-09-19T09:39:16Z</dcterms:created>
  <dcterms:modified xsi:type="dcterms:W3CDTF">2025-06-03T10:37:01Z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0x0101002FEE78F8D4D5CB49912228AFED347355</vt:lpwstr>
  </property>
</Properties>
</file>